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smith\Downloads\"/>
    </mc:Choice>
  </mc:AlternateContent>
  <xr:revisionPtr revIDLastSave="0" documentId="13_ncr:1_{F829FF1D-A004-433E-B19A-DD964D2E3EE4}" xr6:coauthVersionLast="47" xr6:coauthVersionMax="47" xr10:uidLastSave="{00000000-0000-0000-0000-000000000000}"/>
  <bookViews>
    <workbookView xWindow="28680" yWindow="-120" windowWidth="29040" windowHeight="15720" firstSheet="1" activeTab="1" xr2:uid="{31015549-7CF5-BD46-B325-B275E7FA2EB3}"/>
  </bookViews>
  <sheets>
    <sheet name="2023 AFD Spiff Terms" sheetId="3" r:id="rId1"/>
    <sheet name="Summerset" sheetId="1" r:id="rId2"/>
  </sheets>
  <definedNames>
    <definedName name="_xlnm.Print_Area" localSheetId="1">Summerset!$A$1:$E$187</definedName>
    <definedName name="_xlnm.Print_Titles" localSheetId="1">Summerset!$1:$1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7" i="1" l="1"/>
  <c r="E133" i="1"/>
  <c r="E124" i="1"/>
  <c r="E60" i="1"/>
  <c r="E31" i="1"/>
  <c r="E15" i="1"/>
  <c r="E16" i="1"/>
  <c r="D180" i="1"/>
  <c r="E51" i="1"/>
  <c r="E179" i="1"/>
  <c r="E178" i="1"/>
  <c r="E177" i="1"/>
  <c r="E176" i="1"/>
  <c r="E175" i="1"/>
  <c r="E174" i="1"/>
  <c r="E158" i="1"/>
  <c r="E159" i="1"/>
  <c r="E160" i="1"/>
  <c r="E161" i="1"/>
  <c r="E162" i="1"/>
  <c r="E163" i="1"/>
  <c r="E164" i="1"/>
  <c r="E166" i="1"/>
  <c r="E167" i="1"/>
  <c r="E168" i="1"/>
  <c r="E169" i="1"/>
  <c r="E170" i="1"/>
  <c r="E171" i="1"/>
  <c r="E172" i="1"/>
  <c r="E156" i="1"/>
  <c r="E155" i="1"/>
  <c r="E153" i="1"/>
  <c r="E152" i="1"/>
  <c r="E151" i="1"/>
  <c r="E149" i="1"/>
  <c r="E148" i="1"/>
  <c r="E147" i="1"/>
  <c r="E146" i="1"/>
  <c r="E145" i="1"/>
  <c r="E144" i="1"/>
  <c r="E142" i="1"/>
  <c r="E141" i="1"/>
  <c r="E140" i="1"/>
  <c r="E139" i="1"/>
  <c r="E138" i="1"/>
  <c r="E137" i="1"/>
  <c r="E136" i="1"/>
  <c r="E135" i="1"/>
  <c r="E132" i="1"/>
  <c r="E131" i="1"/>
  <c r="E130" i="1"/>
  <c r="E129" i="1"/>
  <c r="E128" i="1"/>
  <c r="E127" i="1"/>
  <c r="E126" i="1"/>
  <c r="E125" i="1"/>
  <c r="E123" i="1"/>
  <c r="E122" i="1"/>
  <c r="E121" i="1"/>
  <c r="E120" i="1"/>
  <c r="E119" i="1"/>
  <c r="E118" i="1"/>
  <c r="E117" i="1"/>
  <c r="E52" i="1"/>
  <c r="E53" i="1"/>
  <c r="E54" i="1"/>
  <c r="E55" i="1"/>
  <c r="E56" i="1"/>
  <c r="E57" i="1"/>
  <c r="E59" i="1"/>
  <c r="E58" i="1"/>
  <c r="E49" i="1"/>
  <c r="E48" i="1"/>
  <c r="E47" i="1"/>
  <c r="E46" i="1"/>
  <c r="E45" i="1"/>
  <c r="E44" i="1"/>
  <c r="E43" i="1"/>
  <c r="E42" i="1"/>
  <c r="E41" i="1"/>
  <c r="E40" i="1"/>
  <c r="E38" i="1"/>
  <c r="E37" i="1"/>
  <c r="E36" i="1"/>
  <c r="E34" i="1"/>
  <c r="E33" i="1"/>
  <c r="E29" i="1"/>
  <c r="E28" i="1"/>
  <c r="E26" i="1"/>
  <c r="E21" i="1"/>
  <c r="E20" i="1"/>
  <c r="E17" i="1"/>
  <c r="E115" i="1"/>
  <c r="E114" i="1"/>
  <c r="E113" i="1"/>
  <c r="E112" i="1"/>
  <c r="E111" i="1"/>
  <c r="E110" i="1"/>
  <c r="E108" i="1"/>
  <c r="E107" i="1"/>
  <c r="E105" i="1"/>
  <c r="E104" i="1"/>
  <c r="E103" i="1"/>
  <c r="E102" i="1"/>
  <c r="E101" i="1"/>
  <c r="E100" i="1"/>
  <c r="E99" i="1"/>
  <c r="E97" i="1"/>
  <c r="E96" i="1"/>
  <c r="E95" i="1"/>
  <c r="E94" i="1"/>
  <c r="E93" i="1"/>
  <c r="E92" i="1"/>
  <c r="E91" i="1"/>
  <c r="E89" i="1"/>
  <c r="E88" i="1"/>
  <c r="E87" i="1"/>
  <c r="E86" i="1"/>
  <c r="E85" i="1"/>
  <c r="E84" i="1"/>
  <c r="E83" i="1"/>
  <c r="E82" i="1"/>
  <c r="E81" i="1"/>
  <c r="E80" i="1"/>
  <c r="E79" i="1"/>
  <c r="E77" i="1"/>
  <c r="E76" i="1"/>
  <c r="E75" i="1"/>
  <c r="E74" i="1"/>
  <c r="E73" i="1"/>
  <c r="E72" i="1"/>
  <c r="E71" i="1"/>
  <c r="E70" i="1"/>
  <c r="E69" i="1"/>
  <c r="E68" i="1"/>
  <c r="E66" i="1"/>
  <c r="E65" i="1"/>
  <c r="E64" i="1"/>
  <c r="E63" i="1"/>
  <c r="E62" i="1"/>
  <c r="E25" i="1"/>
  <c r="E23" i="1"/>
  <c r="E19" i="1"/>
  <c r="E180" i="1" l="1"/>
</calcChain>
</file>

<file path=xl/sharedStrings.xml><?xml version="1.0" encoding="utf-8"?>
<sst xmlns="http://schemas.openxmlformats.org/spreadsheetml/2006/main" count="333" uniqueCount="331">
  <si>
    <t>SPIFF WORKSHEET - PLEASE PRINT</t>
  </si>
  <si>
    <t>DATE:</t>
  </si>
  <si>
    <t>Dealer Name:</t>
  </si>
  <si>
    <t>Street Address:</t>
  </si>
  <si>
    <t>City, State, Zip:</t>
  </si>
  <si>
    <t>Dealer Phone:</t>
  </si>
  <si>
    <t>Retail Salesperson Name (Please print):</t>
  </si>
  <si>
    <t>Work Phone:</t>
  </si>
  <si>
    <t>Email Address:</t>
  </si>
  <si>
    <t>Retail Sales Person Social Security Number:</t>
  </si>
  <si>
    <t>Part Number (SKU)</t>
  </si>
  <si>
    <t>Title</t>
  </si>
  <si>
    <t>SP SPIFF</t>
  </si>
  <si>
    <t>QTY</t>
  </si>
  <si>
    <t>Total</t>
  </si>
  <si>
    <t>Side Burners</t>
  </si>
  <si>
    <t>Vent Hoods</t>
  </si>
  <si>
    <t>SSVH-36</t>
  </si>
  <si>
    <r>
      <t>36" 1200 CFM Vent Hood,</t>
    </r>
    <r>
      <rPr>
        <sz val="12"/>
        <color theme="1"/>
        <rFont val="Montserrat Light"/>
      </rPr>
      <t xml:space="preserve"> includes 1/2" Mounting Bracket</t>
    </r>
  </si>
  <si>
    <t>SSVH-48</t>
  </si>
  <si>
    <r>
      <t xml:space="preserve">48" 1200 CFM Vent Hood, </t>
    </r>
    <r>
      <rPr>
        <sz val="12"/>
        <color theme="1"/>
        <rFont val="Montserrat Light"/>
      </rPr>
      <t>includes 1/2" Mounting Bracket</t>
    </r>
  </si>
  <si>
    <t>SSVH-60</t>
  </si>
  <si>
    <r>
      <t xml:space="preserve">60" 1200 CFM Vent Hood, </t>
    </r>
    <r>
      <rPr>
        <sz val="12"/>
        <color theme="1"/>
        <rFont val="Montserrat Light"/>
      </rPr>
      <t>includes 1/2" Mounting Bracket</t>
    </r>
  </si>
  <si>
    <t>Carts</t>
  </si>
  <si>
    <t>Refrigeration</t>
  </si>
  <si>
    <t>SSIM-15</t>
  </si>
  <si>
    <t>50 LB. 15" Deluxe Outdoor Rated Ice Maker w/Gravity Drain</t>
  </si>
  <si>
    <t>SSRFR-15S</t>
  </si>
  <si>
    <t>15" Outdoor Rated Fridge w/Stainless Door</t>
  </si>
  <si>
    <t>SSRFR-15G</t>
  </si>
  <si>
    <t>15" Outdoor Rated Fridge w/Glass Door</t>
  </si>
  <si>
    <t>SSRFR-15W</t>
  </si>
  <si>
    <t>15" Outdoor Rated Wine Cooler</t>
  </si>
  <si>
    <t>SSRFR-15WD</t>
  </si>
  <si>
    <t>15" Outdoor Rated Dual Zone Wine Cooler</t>
  </si>
  <si>
    <t>SSRFR-24W</t>
  </si>
  <si>
    <t>24" Outdoor Rated Wine Cooler</t>
  </si>
  <si>
    <t>SSRFR-24WD</t>
  </si>
  <si>
    <t>24" Outdoor Rated Dual Zone Wine Cooler</t>
  </si>
  <si>
    <t>SSRFR-24S</t>
  </si>
  <si>
    <t>5.3c Outdoor Rated Fridge</t>
  </si>
  <si>
    <t>SSRFR-24S-R</t>
  </si>
  <si>
    <t>5.3c Outdoor Rated Fridge Right to Left Opening</t>
  </si>
  <si>
    <t>SSRFR-24D</t>
  </si>
  <si>
    <t>5.3c Deluxe Outdoor Rated Fridge</t>
  </si>
  <si>
    <t>SSRFR-24D-R</t>
  </si>
  <si>
    <t>5.3c Deluxe Outdoor Rated Fridge Right to Left Opening</t>
  </si>
  <si>
    <t>SSRFR-24DR2</t>
  </si>
  <si>
    <t>5.3c Deluxe Outdoor Rated 2-Drawer Fridge</t>
  </si>
  <si>
    <t>SSRFR-24DK</t>
  </si>
  <si>
    <t>6.6c Deluxe Outdoor Rated Kegerator - No Tap</t>
  </si>
  <si>
    <t>SSRFR-24DK1</t>
  </si>
  <si>
    <t>6.6c Deluxe Outdoor Rated Single Tap Kegerator - Completed</t>
  </si>
  <si>
    <t>SSRFR-24DK2</t>
  </si>
  <si>
    <t>6.6c Deluxe Outdoor Rated Double Tap Kegerator - Completed</t>
  </si>
  <si>
    <t>Access Doors</t>
  </si>
  <si>
    <t>SSDV-16</t>
  </si>
  <si>
    <t>16x18" Vertical Access Door</t>
  </si>
  <si>
    <t>SSDV-18</t>
  </si>
  <si>
    <t>18x22" Vertical Access Door</t>
  </si>
  <si>
    <t>SSDV-20</t>
  </si>
  <si>
    <t>20x27" Vertical Access Door</t>
  </si>
  <si>
    <t>SSDH-27</t>
  </si>
  <si>
    <t>27x20" Horizontal Access Door</t>
  </si>
  <si>
    <t>SSDD-26</t>
  </si>
  <si>
    <t>26" Double Access Door</t>
  </si>
  <si>
    <t>SSDD-30</t>
  </si>
  <si>
    <t>30" Double Access Door</t>
  </si>
  <si>
    <t>SSDD-33</t>
  </si>
  <si>
    <t>33" Double Access Door</t>
  </si>
  <si>
    <t>SSDD-33V</t>
  </si>
  <si>
    <t>33" Vented Double Access Door</t>
  </si>
  <si>
    <t>SSDD-36</t>
  </si>
  <si>
    <t>36" Double Access Door</t>
  </si>
  <si>
    <t>SSDD-39</t>
  </si>
  <si>
    <t>39" Double Access Door</t>
  </si>
  <si>
    <t>SSDD-42</t>
  </si>
  <si>
    <t>42" Double Access Door</t>
  </si>
  <si>
    <t>Storage Drawers</t>
  </si>
  <si>
    <t>SSDR2-17</t>
  </si>
  <si>
    <t>17" Double Drawer</t>
  </si>
  <si>
    <t>SSDR3-17</t>
  </si>
  <si>
    <t>17" Triple Drawer</t>
  </si>
  <si>
    <t>SSDR1-26U</t>
  </si>
  <si>
    <t>26" Utensil Drawer</t>
  </si>
  <si>
    <t>SSTD1-20</t>
  </si>
  <si>
    <t xml:space="preserve">20" Trash Pullout Drawer </t>
  </si>
  <si>
    <t>SSTD2-20</t>
  </si>
  <si>
    <t>20" 2-Bin Trash/Recycling Drawer</t>
  </si>
  <si>
    <t>SSDR1-20LP</t>
  </si>
  <si>
    <t>20" Vented Liquid Propane Tank</t>
  </si>
  <si>
    <t>SSWD-36</t>
  </si>
  <si>
    <t>36" Warming Drawer</t>
  </si>
  <si>
    <t>Combo Units</t>
  </si>
  <si>
    <t>SSTDC-17</t>
  </si>
  <si>
    <t>17" Vertical 2-Drawer &amp; Paper Towel Holder Combo</t>
  </si>
  <si>
    <t>SSDC2-30</t>
  </si>
  <si>
    <t>30" 2-Drawer &amp; Access Door Combo</t>
  </si>
  <si>
    <t>SSDC2-33</t>
  </si>
  <si>
    <t>33" 2-Drawer &amp; Access Door Combo</t>
  </si>
  <si>
    <t>SSDC2-36</t>
  </si>
  <si>
    <t>36" 2-Drawer &amp; Access Door Combo</t>
  </si>
  <si>
    <t>SSDC2-42</t>
  </si>
  <si>
    <t>42" 2-Drawer &amp; Access Door Combo</t>
  </si>
  <si>
    <t>SSDC3-33</t>
  </si>
  <si>
    <t>33" 3-Drawer &amp; Access Door Combo</t>
  </si>
  <si>
    <t>SSDC2-33LP</t>
  </si>
  <si>
    <t>33" 2-Drawer &amp; Vented LP Tank Pullout Drawer Combo</t>
  </si>
  <si>
    <t>Dry Storage Components</t>
  </si>
  <si>
    <t>SSDP-36AC</t>
  </si>
  <si>
    <t xml:space="preserve">36" 2-Drawer Dry Storage Pantry &amp; Access Door Combo </t>
  </si>
  <si>
    <t>SSDP-36DC</t>
  </si>
  <si>
    <t>36" 2-Drawer Dry Storage Pantry &amp; Enclosed Cabinet Combo</t>
  </si>
  <si>
    <t>Masonry Storage &amp; Access Components</t>
  </si>
  <si>
    <t>SSDV-20M</t>
  </si>
  <si>
    <t>20x27" Vertical Access Door Masonry Frame Return</t>
  </si>
  <si>
    <t>SSDD-33M</t>
  </si>
  <si>
    <t>33" Double Access Door Masonry Frame Return</t>
  </si>
  <si>
    <t>SSDR2-17M</t>
  </si>
  <si>
    <t>17" Double Drawer Masonry Frame Return</t>
  </si>
  <si>
    <t>SSTDC-17M</t>
  </si>
  <si>
    <t>17" Vertical 2-Drawer &amp; Paper Towel Holder Combo Masonry</t>
  </si>
  <si>
    <t>SSTD1-20M</t>
  </si>
  <si>
    <t>20" Trash (or) LP Tank Pullout Drawer Masonry Frame Return</t>
  </si>
  <si>
    <t>SSDC2-33M</t>
  </si>
  <si>
    <t>33" 2-Drawer &amp; Access Door Combo Masonry Frame Return</t>
  </si>
  <si>
    <t>Installation &amp; Other Outdoor Kitchen Components</t>
  </si>
  <si>
    <t>ESTOP1-0H</t>
  </si>
  <si>
    <t>Mechanical timer with manual emergency shut-off. 1 hour countdown timer</t>
  </si>
  <si>
    <t>ESTOP-CP-KIT</t>
  </si>
  <si>
    <t xml:space="preserve">Control Panel designed for use SRW/Architectural Block/Pavers to house ESTOP1-0H </t>
  </si>
  <si>
    <t>ESTOP-LC-KIT</t>
  </si>
  <si>
    <t xml:space="preserve">Locking Cabinet to house ESTOP1-0H </t>
  </si>
  <si>
    <t>ESTOP-RM-KIT</t>
  </si>
  <si>
    <t xml:space="preserve">Surface Mount Enclosure to house ESTOP1-0H </t>
  </si>
  <si>
    <t>SSIV-12M</t>
  </si>
  <si>
    <t>12x6" Island Vent Panel w/ Masonry Frame Return</t>
  </si>
  <si>
    <t>SSTC-14</t>
  </si>
  <si>
    <t xml:space="preserve">14x10" Trash Chute &amp; Cutting Board w/ Lid  </t>
  </si>
  <si>
    <t>SSUS-1</t>
  </si>
  <si>
    <t>Umbrella Countertop Mounting Stanchion 1.75"</t>
  </si>
  <si>
    <t>SSUS-1L</t>
  </si>
  <si>
    <t>Umbrella Countertop Mounting Stanchion 2"</t>
  </si>
  <si>
    <t>Grill Liners</t>
  </si>
  <si>
    <t>Rotisserie</t>
  </si>
  <si>
    <t>Covers - Rotisserie</t>
  </si>
  <si>
    <t>GRILLCOV-ROT32</t>
  </si>
  <si>
    <t>32" Rotisserie Bag (For Grills Up To 32" Width)</t>
  </si>
  <si>
    <t>GRILLCOV-ROT44</t>
  </si>
  <si>
    <t>44" Rotisserie Bag (For Grills Up To 44" Width)</t>
  </si>
  <si>
    <t>Covers - Grill</t>
  </si>
  <si>
    <t>Covers - Side Burners</t>
  </si>
  <si>
    <t>GRILLCOV-APB2</t>
  </si>
  <si>
    <t>Large Power Burner Cover</t>
  </si>
  <si>
    <t>Covers - Cart</t>
  </si>
  <si>
    <t>Total Spiff</t>
  </si>
  <si>
    <t>Attach a clean photocopy or scan of the retail customers sales invoice.</t>
  </si>
  <si>
    <t>Sales invoice must include serial numbers and selling price.</t>
  </si>
  <si>
    <t xml:space="preserve">All claims must be submitted within 30 days of customer delivery. </t>
  </si>
  <si>
    <t>Email all documentation to: msmith@afdistributors.com</t>
  </si>
  <si>
    <t>Payment will be made within 30 days of completed spiff request.</t>
  </si>
  <si>
    <t>By law, the person receiving the Spiff will receive a 1099 for payments exceeding $600 annually.</t>
  </si>
  <si>
    <r>
      <t xml:space="preserve">                                                       </t>
    </r>
    <r>
      <rPr>
        <b/>
        <sz val="9"/>
        <color theme="4"/>
        <rFont val="Montserrat Light"/>
      </rPr>
      <t>05/03/23 - 12/31/23</t>
    </r>
  </si>
  <si>
    <t>Alturi Grill: Built In - Made in the USA</t>
  </si>
  <si>
    <t>ALT30T-NG/LP</t>
  </si>
  <si>
    <t>Summerset Grills - Alturi - 30" - Natural Gas or Liquid Propane</t>
  </si>
  <si>
    <t>ALT36T-NG/LP</t>
  </si>
  <si>
    <t>Summerset Grills - Alturi - 36" - Natural Gas or Liquid Propane</t>
  </si>
  <si>
    <t>ALT42T-NG/LP</t>
  </si>
  <si>
    <t>Summerset Grills - Alturi - 42" - Natural Gas or Liquid Propane</t>
  </si>
  <si>
    <t xml:space="preserve">TRL Grill: Built In </t>
  </si>
  <si>
    <t>TRL32-NG/LP</t>
  </si>
  <si>
    <t>Summerset Grills - TRL - 32" - Natural Gas or Liquid Propane</t>
  </si>
  <si>
    <t>TRL38-NG/LP</t>
  </si>
  <si>
    <t>Summerset Grills - TRL - 38" - Natural Gas or Liquid Propane</t>
  </si>
  <si>
    <t>TRL44-NG/LP</t>
  </si>
  <si>
    <t>Summerset Grills - TRL - 44" - Natural Gas or Liquid Propane</t>
  </si>
  <si>
    <t>Resort Grill: Built-In</t>
  </si>
  <si>
    <t>SBG30-NG/LP</t>
  </si>
  <si>
    <t>Summerset Grills  - Resort - 30" or Liquid Propane - Hybrid</t>
  </si>
  <si>
    <t>SIZPRO: Built-In</t>
  </si>
  <si>
    <t>SIZPRO32-NG/LP</t>
  </si>
  <si>
    <t>Summerset Grills - SIZPRO- 32" - Natural Gas or Liquid Propane</t>
  </si>
  <si>
    <t>SIZPRO40-NG/LP</t>
  </si>
  <si>
    <t>Summerset Grills - SIZPRO- 40" - Natural Gas or Liquid Propane</t>
  </si>
  <si>
    <t>SIZ: Built-In</t>
  </si>
  <si>
    <t>SIZ32-NG/LP</t>
  </si>
  <si>
    <t>Summerset Grills - SIZ - 32" - Natural Gas or Liquid Propane</t>
  </si>
  <si>
    <t>SIZ40-NG/LP</t>
  </si>
  <si>
    <t>Summerset Grills - SIZ - 40" - Natural Gas or Liquid Propane</t>
  </si>
  <si>
    <t>Griddle Grill: Built-In</t>
  </si>
  <si>
    <t>GRID30-NG/LP</t>
  </si>
  <si>
    <t>Summerset - Griddle Grill - 30" - Built-In Natural Gas or Liquid Propane</t>
  </si>
  <si>
    <t>Ovens: Built-In</t>
  </si>
  <si>
    <t>SS-OVBI-NG/LP</t>
  </si>
  <si>
    <t>Summerset - Oven - Built-In Natural Gas or Liquid Propane</t>
  </si>
  <si>
    <t>SS-OVFS-NG/LP</t>
  </si>
  <si>
    <t>Summerset - Oven - Freestanding Natural Gas or Liquid Propane</t>
  </si>
  <si>
    <t>CART-ALT42</t>
  </si>
  <si>
    <t>Cart for ALT42</t>
  </si>
  <si>
    <t>CART-ALT36</t>
  </si>
  <si>
    <t>Cart for ALT36</t>
  </si>
  <si>
    <t>CART-ALT30</t>
  </si>
  <si>
    <t>Cart for ALT30</t>
  </si>
  <si>
    <t>CART-TRLD44-DC</t>
  </si>
  <si>
    <t>Deluxe Cart-TRLD44</t>
  </si>
  <si>
    <t>CART-TRL38-DC</t>
  </si>
  <si>
    <t>Deluxe Cart-TRL38</t>
  </si>
  <si>
    <t>CART-TRL32-DC</t>
  </si>
  <si>
    <t>Deluxe Cart-TRL32</t>
  </si>
  <si>
    <t>SBG30-PED</t>
  </si>
  <si>
    <t>Cart (no wheels) for SBG30</t>
  </si>
  <si>
    <t>CART-SIZ40-DC</t>
  </si>
  <si>
    <t>Deluxe Cart-SIZ40</t>
  </si>
  <si>
    <t>CART-SIZ32-DC</t>
  </si>
  <si>
    <t>Deluxe Cart-SIZ32</t>
  </si>
  <si>
    <t>CART-SIZ26</t>
  </si>
  <si>
    <t>Cart for SIZ26</t>
  </si>
  <si>
    <t>ALTSB2-NG/LP</t>
  </si>
  <si>
    <t>Alturi Double Side Burner - Natural Gas or Liquid Propane</t>
  </si>
  <si>
    <t>ALTSS-NG/LP</t>
  </si>
  <si>
    <t>Alturi Sear Side Burner - Natural Gas or Liquid Propane</t>
  </si>
  <si>
    <t>ALTPB2-NG/LP</t>
  </si>
  <si>
    <t>Alturi Power Burner Natural Gas - Natural Gas or Liquid Propane</t>
  </si>
  <si>
    <t>TRLSB2-NG/LP</t>
  </si>
  <si>
    <t>TRL Double Side Burner - Natural Gas or Liquid Propane</t>
  </si>
  <si>
    <t>TRLSS-NG/LP</t>
  </si>
  <si>
    <t>TRL Sear Side Burner - Natural Gas or Liquid Propane</t>
  </si>
  <si>
    <t>TRLPB2-NG/LP</t>
  </si>
  <si>
    <t>TRL Series Power Burner - Natural Gas or Liquid Propane</t>
  </si>
  <si>
    <t>SIZPROSB2-NG/LP</t>
  </si>
  <si>
    <t>Sizzler Pro Double Side Burner -Natural Gas or Liquid Propane</t>
  </si>
  <si>
    <t>SSSB1-NG/LP</t>
  </si>
  <si>
    <t>Single Side Burner - Natural Gas or Liquid Propane</t>
  </si>
  <si>
    <t>SIZSB2-NG/LP</t>
  </si>
  <si>
    <t>Sizzler Double Side Burner - Natural Gas or Liquid Propane</t>
  </si>
  <si>
    <t xml:space="preserve">SIZPROPB-NG/LP </t>
  </si>
  <si>
    <r>
      <t xml:space="preserve">Sizzler Pro Power Burner - Natural Gas or Liquid Propane  - </t>
    </r>
    <r>
      <rPr>
        <sz val="11"/>
        <color rgb="FFFF0000"/>
        <rFont val="Montserrat Light"/>
      </rPr>
      <t>New for 2023</t>
    </r>
  </si>
  <si>
    <t>SSRFR-21S</t>
  </si>
  <si>
    <t>21" 4.5 Compact Fridge</t>
  </si>
  <si>
    <t>GL-ALT30</t>
  </si>
  <si>
    <t>Alturi 30" Grill Liner</t>
  </si>
  <si>
    <t>GL-ALT36</t>
  </si>
  <si>
    <t>Alturi 36" Grill Liner</t>
  </si>
  <si>
    <t>GL-ALT42</t>
  </si>
  <si>
    <t>Alturi 42" Grill Liner</t>
  </si>
  <si>
    <t>GL-SIZ26</t>
  </si>
  <si>
    <t xml:space="preserve">Sizzler 26" Grill Liner </t>
  </si>
  <si>
    <t>GL-SIZ32</t>
  </si>
  <si>
    <t>Sizzler/Sizzler Pro 32" Grill Liner</t>
  </si>
  <si>
    <t>GL-SIZ40</t>
  </si>
  <si>
    <t>Sizzler/Sizzler Pro 40" Grill Liner</t>
  </si>
  <si>
    <t>GL-SIZSB2</t>
  </si>
  <si>
    <t>SIZSB2 &amp; SIZPROSB2 Side Burner Liner</t>
  </si>
  <si>
    <t>GL-SIZPROPB</t>
  </si>
  <si>
    <r>
      <t xml:space="preserve">Sizzler Pro Power Burner Grill Liner - </t>
    </r>
    <r>
      <rPr>
        <sz val="11"/>
        <color rgb="FFFF0000"/>
        <rFont val="Montserrat Light"/>
      </rPr>
      <t>New for 2023</t>
    </r>
  </si>
  <si>
    <t>GL-SBG30</t>
  </si>
  <si>
    <t>SBG 30" Grill Liner</t>
  </si>
  <si>
    <t>GL-TRL32</t>
  </si>
  <si>
    <t>TRL 32" Grill Liner</t>
  </si>
  <si>
    <t>GL-TRL38</t>
  </si>
  <si>
    <t>TRL 38"  Grill Liner</t>
  </si>
  <si>
    <t>GL-TRLD44</t>
  </si>
  <si>
    <t>TRLD 44" Grill Liner</t>
  </si>
  <si>
    <t>GL-TRLSB2</t>
  </si>
  <si>
    <t>TRLSB2 &amp; TRLSS Side Burner Liner</t>
  </si>
  <si>
    <t>GL-TRLPB2</t>
  </si>
  <si>
    <t>TRLPB Power Burner Liner</t>
  </si>
  <si>
    <t>GL-ALTSB/ALTSS</t>
  </si>
  <si>
    <t>ALTSB2 &amp; ALTSS Side Burner Liner</t>
  </si>
  <si>
    <t>GL-ALTPB2</t>
  </si>
  <si>
    <t>Alturi Power Burner Liner</t>
  </si>
  <si>
    <t>GL-GRID30</t>
  </si>
  <si>
    <t>Griddle Grill 30" Grill Liner</t>
  </si>
  <si>
    <t>Grill Accessories</t>
  </si>
  <si>
    <t>SSGP-14</t>
  </si>
  <si>
    <t>14x17.5" Summerset Griddle Plate</t>
  </si>
  <si>
    <t>IRB-ALT</t>
  </si>
  <si>
    <t>Alturi Drop-In Infrared Sear Burner</t>
  </si>
  <si>
    <t>IRB-TRL</t>
  </si>
  <si>
    <t>TRL/TRLD Drop-In Infrared Sear Burner</t>
  </si>
  <si>
    <t>IRB-SIZ</t>
  </si>
  <si>
    <t>Sizzler Drop-In Infrared Sear Burner</t>
  </si>
  <si>
    <t>SSMK-TRL</t>
  </si>
  <si>
    <t>TRL/TRLD Stainless Steel Smoker Tray</t>
  </si>
  <si>
    <t>SSMK-SIZ</t>
  </si>
  <si>
    <t>Sizzler Stainless Steel Smoker Tray</t>
  </si>
  <si>
    <t>ROTKIT-SIZ26</t>
  </si>
  <si>
    <t xml:space="preserve">Rotisserie Kit for 26" Sizzler </t>
  </si>
  <si>
    <t>ROTKIT-SIZ32</t>
  </si>
  <si>
    <t xml:space="preserve">Rotisserie Kit for 32" Sizzler/Sizzler Pro Series Grills </t>
  </si>
  <si>
    <t>ROTKIT-SIZ40</t>
  </si>
  <si>
    <t xml:space="preserve">Rotisserie Kit for 40" Sizzler/Sizzler Pro Series Grills </t>
  </si>
  <si>
    <t>GRILLCOV-ALT30D</t>
  </si>
  <si>
    <t>Alturi 30" Built-In Deluxe Grill Cover</t>
  </si>
  <si>
    <t>GRILLCOV-ALT36D</t>
  </si>
  <si>
    <t>Alturi 36" Built-In Deluxe Grill Cover</t>
  </si>
  <si>
    <t>GRILLCOV-ALT42D</t>
  </si>
  <si>
    <t>Alturi 42" Built-In Deluxe Grill Cover</t>
  </si>
  <si>
    <t>GRILLCOV-26D</t>
  </si>
  <si>
    <t>26" Built-In Deluxe Grill Cover</t>
  </si>
  <si>
    <t>GRILLCOV-32D</t>
  </si>
  <si>
    <t>32" Built-In Deluxe Grill Cover</t>
  </si>
  <si>
    <t>GRILLCOV-38/40D</t>
  </si>
  <si>
    <t>38/40" Built-In Deluxe Grill Cover</t>
  </si>
  <si>
    <t>GRILLCOV-44D</t>
  </si>
  <si>
    <t>44" Built-In Deluxe Grill Cover</t>
  </si>
  <si>
    <t>CARTCOV-ALT30D</t>
  </si>
  <si>
    <t>Alturi 30" Freestanding Deluxe Grill Cover</t>
  </si>
  <si>
    <t>CARTCOV-ALT36D</t>
  </si>
  <si>
    <t>Alturi 36" Freestanding Deluxe Grill Cover</t>
  </si>
  <si>
    <t>CARTCOV-ALT42D</t>
  </si>
  <si>
    <t>Alturi 42" Freestanding Deluxe Grill Cover</t>
  </si>
  <si>
    <t>CARTCOV-26D</t>
  </si>
  <si>
    <t>26" Freestanding Deluxe Grill Cover</t>
  </si>
  <si>
    <t>CARTCOV-32D</t>
  </si>
  <si>
    <t>32" Freestanding Deluxe Grill Cover</t>
  </si>
  <si>
    <t>CARTCOV-38/40D</t>
  </si>
  <si>
    <t>38/40" Freestanding Deluxe Grill Cover</t>
  </si>
  <si>
    <t>CARTCOV-44D</t>
  </si>
  <si>
    <t>44" Freestanding Deluxe Grill Cover</t>
  </si>
  <si>
    <t>GRILLCOV-SIZSB2</t>
  </si>
  <si>
    <t>Deluxe Sizzler Double Side Burner Cover (SIZSB2/SIZPROSB2)</t>
  </si>
  <si>
    <t>GRILLCOV-SB1</t>
  </si>
  <si>
    <t>Deluxe Single Side Burner Cover</t>
  </si>
  <si>
    <t>GRILLCOV-SB2</t>
  </si>
  <si>
    <t>Deluxe TRL Double Side Burner Cover (TRLSB2/TRLSS)</t>
  </si>
  <si>
    <t>GRILLCOV-PB</t>
  </si>
  <si>
    <t xml:space="preserve">Deluxe Power Burner Cover (fits TRL Power Burner) </t>
  </si>
  <si>
    <t>GRILLCOV-ALTSB2</t>
  </si>
  <si>
    <t>Deluxe Alturi Double Side Burner/Sear Side Burner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</si>
</sst>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Avenir Book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1"/>
      <name val="Montserrat Light"/>
    </font>
    <font>
      <sz val="11"/>
      <color theme="1"/>
      <name val="Montserrat Light"/>
    </font>
    <font>
      <b/>
      <i/>
      <sz val="10"/>
      <color theme="1"/>
      <name val="Montserrat Light"/>
    </font>
    <font>
      <b/>
      <sz val="10"/>
      <color theme="1"/>
      <name val="Montserrat Light"/>
    </font>
    <font>
      <sz val="11"/>
      <color theme="0"/>
      <name val="Montserrat Light"/>
    </font>
    <font>
      <sz val="12"/>
      <color theme="1"/>
      <name val="Montserrat Light"/>
    </font>
    <font>
      <sz val="11"/>
      <color rgb="FF000000"/>
      <name val="Montserrat Light"/>
    </font>
    <font>
      <sz val="11"/>
      <color rgb="FFFF0000"/>
      <name val="Montserrat Light"/>
    </font>
    <font>
      <b/>
      <sz val="9"/>
      <color theme="4"/>
      <name val="Montserrat Light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8" fillId="0" borderId="0" xfId="0" applyFont="1" applyAlignment="1">
      <alignment vertical="center"/>
    </xf>
    <xf numFmtId="44" fontId="8" fillId="0" borderId="0" xfId="1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44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 wrapText="1"/>
    </xf>
    <xf numFmtId="44" fontId="8" fillId="0" borderId="0" xfId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7" fillId="3" borderId="0" xfId="0" applyFont="1" applyFill="1" applyAlignment="1">
      <alignment horizontal="center" vertical="center"/>
    </xf>
    <xf numFmtId="44" fontId="8" fillId="0" borderId="0" xfId="1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43" fontId="8" fillId="4" borderId="0" xfId="2" applyFont="1" applyFill="1" applyAlignment="1">
      <alignment vertical="center"/>
    </xf>
    <xf numFmtId="44" fontId="8" fillId="4" borderId="0" xfId="0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" fillId="0" borderId="2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2" fillId="0" borderId="0" xfId="0" applyFont="1" applyAlignment="1">
      <alignment horizontal="right"/>
    </xf>
    <xf numFmtId="0" fontId="7" fillId="0" borderId="1" xfId="0" applyFont="1" applyBorder="1"/>
    <xf numFmtId="0" fontId="8" fillId="0" borderId="1" xfId="0" applyFont="1" applyBorder="1"/>
    <xf numFmtId="0" fontId="8" fillId="0" borderId="2" xfId="0" applyFont="1" applyBorder="1"/>
    <xf numFmtId="0" fontId="8" fillId="0" borderId="3" xfId="0" applyFont="1" applyBorder="1"/>
    <xf numFmtId="0" fontId="8" fillId="0" borderId="4" xfId="0" applyFont="1" applyBorder="1"/>
    <xf numFmtId="0" fontId="6" fillId="0" borderId="0" xfId="0" applyFont="1" applyAlignment="1">
      <alignment horizontal="center" wrapText="1"/>
    </xf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169960</xdr:colOff>
      <xdr:row>0</xdr:row>
      <xdr:rowOff>94008</xdr:rowOff>
    </xdr:from>
    <xdr:to>
      <xdr:col>8</xdr:col>
      <xdr:colOff>512031</xdr:colOff>
      <xdr:row>36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91E365-530E-4D61-4916-7EA1E8B2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960" y="94008"/>
          <a:ext cx="5218871" cy="67830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129871</xdr:colOff>
      <xdr:row>0</xdr:row>
      <xdr:rowOff>110972</xdr:rowOff>
    </xdr:from>
    <xdr:to>
      <xdr:col>0</xdr:col>
      <xdr:colOff>2939692</xdr:colOff>
      <xdr:row>0</xdr:row>
      <xdr:rowOff>435428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B8B681-D2DF-7442-B6C0-49AE9E12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9871" y="110972"/>
          <a:ext cx="2894488" cy="324456"/>
        </a:xfrm>
        <a:prstGeom prst="rect">
          <a:avLst/>
        </a:prstGeom>
      </xdr:spPr>
    </xdr:pic>
    <xdr:clientData/>
  </xdr:twoCellAnchor>
  <xdr:twoCellAnchor editAs="oneCell">
    <xdr:from>
      <xdr:col>2</xdr:col>
      <xdr:colOff>690563</xdr:colOff>
      <xdr:row>0</xdr:row>
      <xdr:rowOff>39688</xdr:rowOff>
    </xdr:from>
    <xdr:to>
      <xdr:col>3</xdr:col>
      <xdr:colOff>436563</xdr:colOff>
      <xdr:row>0</xdr:row>
      <xdr:rowOff>359267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92AF10-8741-4396-B68D-E5081C42F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94438" y="39688"/>
          <a:ext cx="539750" cy="319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8F659-0ABC-48DA-A2FD-917F6ABF281F}">
  <dimension ref="A1"/>
  <sheetViews>
    <sheetView zoomScaleNormal="100" workbookViewId="0">
      <selection activeCell="M7" sqref="M7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D74B1-3E91-D342-BCFA-6A8FDFA1B8E6}">
  <sheetPr>
    <tabColor rgb="FFFF0000"/>
    <pageSetUpPr fitToPage="1"/>
  </sheetPr>
  <dimension ref="A1:E187"/>
  <sheetViews>
    <sheetView tabSelected="1" view="pageLayout" zoomScale="120" zoomScaleNormal="140" zoomScalePageLayoutView="120" workbookViewId="0">
      <selection sqref="A1:B1"/>
    </sheetView>
  </sheetViews>
  <sheetFormatPr defaultColWidth="8.85546875" defaultRowHeight="27.95" customHeight="1"/>
  <cols>
    <col min="1" max="1" width="56.28515625" bestFit="1" customWidth="1"/>
    <col min="2" max="2" width="61.42578125" customWidth="1"/>
    <col min="3" max="3" width="11.140625" customWidth="1"/>
    <col min="4" max="4" width="6.85546875" style="2" customWidth="1"/>
    <col min="5" max="5" width="10.85546875" bestFit="1" customWidth="1"/>
  </cols>
  <sheetData>
    <row r="1" spans="1:5" s="1" customFormat="1" ht="42.95" customHeight="1">
      <c r="A1" s="29"/>
      <c r="B1" s="29"/>
      <c r="C1" s="35" t="s">
        <v>162</v>
      </c>
      <c r="D1" s="35"/>
      <c r="E1" s="35"/>
    </row>
    <row r="2" spans="1:5" s="1" customFormat="1" ht="27.95" customHeight="1">
      <c r="A2" s="5" t="s">
        <v>0</v>
      </c>
      <c r="B2" s="6"/>
      <c r="C2" s="6" t="s">
        <v>1</v>
      </c>
      <c r="D2" s="7"/>
      <c r="E2" s="7"/>
    </row>
    <row r="3" spans="1:5" s="3" customFormat="1" ht="27.95" customHeight="1">
      <c r="A3" s="30" t="s">
        <v>2</v>
      </c>
      <c r="B3" s="30"/>
      <c r="C3" s="30"/>
      <c r="D3" s="30"/>
      <c r="E3" s="30"/>
    </row>
    <row r="4" spans="1:5" s="3" customFormat="1" ht="27.95" customHeight="1">
      <c r="A4" s="31" t="s">
        <v>3</v>
      </c>
      <c r="B4" s="31"/>
      <c r="C4" s="31"/>
      <c r="D4" s="31"/>
      <c r="E4" s="31"/>
    </row>
    <row r="5" spans="1:5" s="3" customFormat="1" ht="27.95" customHeight="1">
      <c r="A5" s="32" t="s">
        <v>4</v>
      </c>
      <c r="B5" s="33"/>
      <c r="C5" s="33"/>
      <c r="D5" s="33"/>
      <c r="E5" s="34"/>
    </row>
    <row r="6" spans="1:5" s="3" customFormat="1" ht="27.95" customHeight="1">
      <c r="A6" s="31" t="s">
        <v>5</v>
      </c>
      <c r="B6" s="31"/>
      <c r="C6" s="31"/>
      <c r="D6" s="31"/>
      <c r="E6" s="31"/>
    </row>
    <row r="7" spans="1:5" s="3" customFormat="1" ht="27.95" customHeight="1">
      <c r="A7" s="30" t="s">
        <v>6</v>
      </c>
      <c r="B7" s="30"/>
      <c r="C7" s="30"/>
      <c r="D7" s="30"/>
      <c r="E7" s="30"/>
    </row>
    <row r="8" spans="1:5" s="3" customFormat="1" ht="27.95" customHeight="1">
      <c r="A8" s="31" t="s">
        <v>3</v>
      </c>
      <c r="B8" s="31"/>
      <c r="C8" s="31"/>
      <c r="D8" s="31"/>
      <c r="E8" s="31"/>
    </row>
    <row r="9" spans="1:5" s="3" customFormat="1" ht="27.95" customHeight="1">
      <c r="A9" s="26" t="s">
        <v>4</v>
      </c>
      <c r="B9" s="27"/>
      <c r="C9" s="27"/>
      <c r="D9" s="27"/>
      <c r="E9" s="28"/>
    </row>
    <row r="10" spans="1:5" s="1" customFormat="1" ht="27.95" customHeight="1">
      <c r="A10" s="32" t="s">
        <v>7</v>
      </c>
      <c r="B10" s="33"/>
      <c r="C10" s="33"/>
      <c r="D10" s="33"/>
      <c r="E10" s="34"/>
    </row>
    <row r="11" spans="1:5" s="1" customFormat="1" ht="27.95" customHeight="1">
      <c r="A11" s="32" t="s">
        <v>8</v>
      </c>
      <c r="B11" s="33"/>
      <c r="C11" s="33"/>
      <c r="D11" s="33"/>
      <c r="E11" s="34"/>
    </row>
    <row r="12" spans="1:5" s="1" customFormat="1" ht="27.95" customHeight="1">
      <c r="A12" s="26" t="s">
        <v>9</v>
      </c>
      <c r="B12" s="27"/>
      <c r="C12" s="27"/>
      <c r="D12" s="27"/>
      <c r="E12" s="28"/>
    </row>
    <row r="13" spans="1:5" s="4" customFormat="1" ht="27.95" customHeight="1">
      <c r="A13" s="14" t="s">
        <v>10</v>
      </c>
      <c r="B13" s="14" t="s">
        <v>11</v>
      </c>
      <c r="C13" s="14" t="s">
        <v>12</v>
      </c>
      <c r="D13" s="15" t="s">
        <v>13</v>
      </c>
      <c r="E13" s="15" t="s">
        <v>14</v>
      </c>
    </row>
    <row r="14" spans="1:5" s="1" customFormat="1" ht="27.95" customHeight="1">
      <c r="A14" s="16" t="s">
        <v>163</v>
      </c>
      <c r="B14" s="17"/>
      <c r="C14" s="17"/>
      <c r="D14" s="18"/>
      <c r="E14" s="17"/>
    </row>
    <row r="15" spans="1:5" s="1" customFormat="1" ht="27.95" customHeight="1">
      <c r="A15" s="8" t="s">
        <v>164</v>
      </c>
      <c r="B15" s="8" t="s">
        <v>165</v>
      </c>
      <c r="C15" s="19">
        <v>100</v>
      </c>
      <c r="D15" s="10"/>
      <c r="E15" s="11">
        <f t="shared" ref="E15:E16" si="0">SUM(C15*D15)</f>
        <v>0</v>
      </c>
    </row>
    <row r="16" spans="1:5" s="1" customFormat="1" ht="27.95" customHeight="1">
      <c r="A16" s="8" t="s">
        <v>166</v>
      </c>
      <c r="B16" s="8" t="s">
        <v>167</v>
      </c>
      <c r="C16" s="19">
        <v>150</v>
      </c>
      <c r="D16" s="10"/>
      <c r="E16" s="11">
        <f t="shared" si="0"/>
        <v>0</v>
      </c>
    </row>
    <row r="17" spans="1:5" s="1" customFormat="1" ht="27.95" customHeight="1">
      <c r="A17" s="8" t="s">
        <v>168</v>
      </c>
      <c r="B17" s="8" t="s">
        <v>169</v>
      </c>
      <c r="C17" s="19">
        <v>175</v>
      </c>
      <c r="D17" s="10"/>
      <c r="E17" s="11">
        <f>SUM(C17*D17)</f>
        <v>0</v>
      </c>
    </row>
    <row r="18" spans="1:5" s="1" customFormat="1" ht="27.95" customHeight="1">
      <c r="A18" s="16" t="s">
        <v>170</v>
      </c>
      <c r="B18" s="17"/>
      <c r="C18" s="17"/>
      <c r="D18" s="20"/>
      <c r="E18" s="17"/>
    </row>
    <row r="19" spans="1:5" s="1" customFormat="1" ht="27.95" customHeight="1">
      <c r="A19" s="8" t="s">
        <v>171</v>
      </c>
      <c r="B19" s="8" t="s">
        <v>172</v>
      </c>
      <c r="C19" s="19">
        <v>100</v>
      </c>
      <c r="D19" s="10"/>
      <c r="E19" s="11">
        <f>SUM(C19*D19)</f>
        <v>0</v>
      </c>
    </row>
    <row r="20" spans="1:5" s="1" customFormat="1" ht="27.95" customHeight="1">
      <c r="A20" s="8" t="s">
        <v>173</v>
      </c>
      <c r="B20" s="8" t="s">
        <v>174</v>
      </c>
      <c r="C20" s="19">
        <v>150</v>
      </c>
      <c r="D20" s="10"/>
      <c r="E20" s="11">
        <f>SUM(C20*D20)</f>
        <v>0</v>
      </c>
    </row>
    <row r="21" spans="1:5" s="1" customFormat="1" ht="27.95" customHeight="1">
      <c r="A21" s="8" t="s">
        <v>175</v>
      </c>
      <c r="B21" s="8" t="s">
        <v>176</v>
      </c>
      <c r="C21" s="19">
        <v>175</v>
      </c>
      <c r="D21" s="10"/>
      <c r="E21" s="11">
        <f>SUM(C21*D21)</f>
        <v>0</v>
      </c>
    </row>
    <row r="22" spans="1:5" s="1" customFormat="1" ht="27.95" customHeight="1">
      <c r="A22" s="16" t="s">
        <v>177</v>
      </c>
      <c r="B22" s="17"/>
      <c r="C22" s="17"/>
      <c r="D22" s="20"/>
      <c r="E22" s="17"/>
    </row>
    <row r="23" spans="1:5" s="1" customFormat="1" ht="27.95" customHeight="1">
      <c r="A23" s="8" t="s">
        <v>178</v>
      </c>
      <c r="B23" s="8" t="s">
        <v>179</v>
      </c>
      <c r="C23" s="19">
        <v>75</v>
      </c>
      <c r="D23" s="10"/>
      <c r="E23" s="11">
        <f>SUM(C23*D23)</f>
        <v>0</v>
      </c>
    </row>
    <row r="24" spans="1:5" s="1" customFormat="1" ht="27.95" customHeight="1">
      <c r="A24" s="16" t="s">
        <v>180</v>
      </c>
      <c r="B24" s="17"/>
      <c r="C24" s="17"/>
      <c r="D24" s="20"/>
      <c r="E24" s="17"/>
    </row>
    <row r="25" spans="1:5" s="1" customFormat="1" ht="27.95" customHeight="1">
      <c r="A25" s="8" t="s">
        <v>181</v>
      </c>
      <c r="B25" s="8" t="s">
        <v>182</v>
      </c>
      <c r="C25" s="19">
        <v>75</v>
      </c>
      <c r="D25" s="10"/>
      <c r="E25" s="11">
        <f>SUM(C25*D25)</f>
        <v>0</v>
      </c>
    </row>
    <row r="26" spans="1:5" s="1" customFormat="1" ht="27.95" customHeight="1">
      <c r="A26" s="8" t="s">
        <v>183</v>
      </c>
      <c r="B26" s="8" t="s">
        <v>184</v>
      </c>
      <c r="C26" s="19">
        <v>100</v>
      </c>
      <c r="D26" s="10"/>
      <c r="E26" s="11">
        <f>SUM(C26*D26)</f>
        <v>0</v>
      </c>
    </row>
    <row r="27" spans="1:5" s="1" customFormat="1" ht="27.95" customHeight="1">
      <c r="A27" s="16" t="s">
        <v>185</v>
      </c>
      <c r="B27" s="17"/>
      <c r="C27" s="17"/>
      <c r="D27" s="20"/>
      <c r="E27" s="17"/>
    </row>
    <row r="28" spans="1:5" s="1" customFormat="1" ht="27.95" customHeight="1">
      <c r="A28" s="8" t="s">
        <v>186</v>
      </c>
      <c r="B28" s="8" t="s">
        <v>187</v>
      </c>
      <c r="C28" s="19">
        <v>50</v>
      </c>
      <c r="D28" s="10"/>
      <c r="E28" s="11">
        <f>SUM(C28*D28)</f>
        <v>0</v>
      </c>
    </row>
    <row r="29" spans="1:5" s="1" customFormat="1" ht="27.95" customHeight="1">
      <c r="A29" s="8" t="s">
        <v>188</v>
      </c>
      <c r="B29" s="8" t="s">
        <v>189</v>
      </c>
      <c r="C29" s="19">
        <v>75</v>
      </c>
      <c r="D29" s="10"/>
      <c r="E29" s="11">
        <f>SUM(C29*D29)</f>
        <v>0</v>
      </c>
    </row>
    <row r="30" spans="1:5" s="1" customFormat="1" ht="27.95" customHeight="1">
      <c r="A30" s="16" t="s">
        <v>190</v>
      </c>
      <c r="B30" s="17"/>
      <c r="C30" s="17"/>
      <c r="D30" s="20"/>
      <c r="E30" s="17"/>
    </row>
    <row r="31" spans="1:5" s="1" customFormat="1" ht="27.95" customHeight="1">
      <c r="A31" s="8" t="s">
        <v>191</v>
      </c>
      <c r="B31" s="8" t="s">
        <v>192</v>
      </c>
      <c r="C31" s="19">
        <v>75</v>
      </c>
      <c r="D31" s="10"/>
      <c r="E31" s="11">
        <f>SUM(C31*D31)</f>
        <v>0</v>
      </c>
    </row>
    <row r="32" spans="1:5" s="1" customFormat="1" ht="27.95" customHeight="1">
      <c r="A32" s="16" t="s">
        <v>193</v>
      </c>
      <c r="B32" s="17"/>
      <c r="C32" s="17"/>
      <c r="D32" s="20"/>
      <c r="E32" s="17"/>
    </row>
    <row r="33" spans="1:5" s="1" customFormat="1" ht="27.95" customHeight="1">
      <c r="A33" s="8" t="s">
        <v>194</v>
      </c>
      <c r="B33" s="8" t="s">
        <v>195</v>
      </c>
      <c r="C33" s="19">
        <v>50</v>
      </c>
      <c r="D33" s="10"/>
      <c r="E33" s="11">
        <f>SUM(C33*D33)</f>
        <v>0</v>
      </c>
    </row>
    <row r="34" spans="1:5" s="1" customFormat="1" ht="27.95" customHeight="1">
      <c r="A34" s="8" t="s">
        <v>196</v>
      </c>
      <c r="B34" s="8" t="s">
        <v>197</v>
      </c>
      <c r="C34" s="19">
        <v>50</v>
      </c>
      <c r="D34" s="10"/>
      <c r="E34" s="11">
        <f>SUM(C34*D34)</f>
        <v>0</v>
      </c>
    </row>
    <row r="35" spans="1:5" s="1" customFormat="1" ht="27.95" customHeight="1">
      <c r="A35" s="16" t="s">
        <v>16</v>
      </c>
      <c r="B35" s="17"/>
      <c r="C35" s="17"/>
      <c r="D35" s="20"/>
      <c r="E35" s="17"/>
    </row>
    <row r="36" spans="1:5" s="3" customFormat="1" ht="27.95" customHeight="1">
      <c r="A36" s="8" t="s">
        <v>17</v>
      </c>
      <c r="B36" s="8" t="s">
        <v>18</v>
      </c>
      <c r="C36" s="9">
        <v>50</v>
      </c>
      <c r="D36" s="10"/>
      <c r="E36" s="11">
        <f t="shared" ref="E36:E38" si="1">SUM(C36*D36)</f>
        <v>0</v>
      </c>
    </row>
    <row r="37" spans="1:5" s="3" customFormat="1" ht="27.95" customHeight="1">
      <c r="A37" s="8" t="s">
        <v>19</v>
      </c>
      <c r="B37" s="8" t="s">
        <v>20</v>
      </c>
      <c r="C37" s="9">
        <v>75</v>
      </c>
      <c r="D37" s="10"/>
      <c r="E37" s="11">
        <f t="shared" si="1"/>
        <v>0</v>
      </c>
    </row>
    <row r="38" spans="1:5" s="3" customFormat="1" ht="27.95" customHeight="1">
      <c r="A38" s="8" t="s">
        <v>21</v>
      </c>
      <c r="B38" s="8" t="s">
        <v>22</v>
      </c>
      <c r="C38" s="9">
        <v>100</v>
      </c>
      <c r="D38" s="10"/>
      <c r="E38" s="11">
        <f t="shared" si="1"/>
        <v>0</v>
      </c>
    </row>
    <row r="39" spans="1:5" s="1" customFormat="1" ht="27.95" customHeight="1">
      <c r="A39" s="16" t="s">
        <v>23</v>
      </c>
      <c r="B39" s="17"/>
      <c r="C39" s="17"/>
      <c r="D39" s="20"/>
      <c r="E39" s="17"/>
    </row>
    <row r="40" spans="1:5" s="1" customFormat="1" ht="27.95" customHeight="1">
      <c r="A40" s="8" t="s">
        <v>198</v>
      </c>
      <c r="B40" s="8" t="s">
        <v>199</v>
      </c>
      <c r="C40" s="13">
        <v>25</v>
      </c>
      <c r="D40" s="10"/>
      <c r="E40" s="11">
        <f t="shared" ref="E40:E49" si="2">SUM(C40*D40)</f>
        <v>0</v>
      </c>
    </row>
    <row r="41" spans="1:5" s="1" customFormat="1" ht="27.95" customHeight="1">
      <c r="A41" s="8" t="s">
        <v>200</v>
      </c>
      <c r="B41" s="8" t="s">
        <v>201</v>
      </c>
      <c r="C41" s="13">
        <v>25</v>
      </c>
      <c r="D41" s="10"/>
      <c r="E41" s="11">
        <f t="shared" si="2"/>
        <v>0</v>
      </c>
    </row>
    <row r="42" spans="1:5" s="1" customFormat="1" ht="27.95" customHeight="1">
      <c r="A42" s="8" t="s">
        <v>202</v>
      </c>
      <c r="B42" s="8" t="s">
        <v>203</v>
      </c>
      <c r="C42" s="13">
        <v>25</v>
      </c>
      <c r="D42" s="10"/>
      <c r="E42" s="11">
        <f t="shared" si="2"/>
        <v>0</v>
      </c>
    </row>
    <row r="43" spans="1:5" s="1" customFormat="1" ht="27.95" customHeight="1">
      <c r="A43" s="8" t="s">
        <v>204</v>
      </c>
      <c r="B43" s="8" t="s">
        <v>205</v>
      </c>
      <c r="C43" s="13">
        <v>25</v>
      </c>
      <c r="D43" s="10"/>
      <c r="E43" s="11">
        <f t="shared" si="2"/>
        <v>0</v>
      </c>
    </row>
    <row r="44" spans="1:5" s="1" customFormat="1" ht="27.95" customHeight="1">
      <c r="A44" s="8" t="s">
        <v>206</v>
      </c>
      <c r="B44" s="8" t="s">
        <v>207</v>
      </c>
      <c r="C44" s="13">
        <v>25</v>
      </c>
      <c r="D44" s="10"/>
      <c r="E44" s="11">
        <f t="shared" si="2"/>
        <v>0</v>
      </c>
    </row>
    <row r="45" spans="1:5" s="1" customFormat="1" ht="27.95" customHeight="1">
      <c r="A45" s="8" t="s">
        <v>208</v>
      </c>
      <c r="B45" s="8" t="s">
        <v>209</v>
      </c>
      <c r="C45" s="13">
        <v>25</v>
      </c>
      <c r="D45" s="10"/>
      <c r="E45" s="11">
        <f t="shared" si="2"/>
        <v>0</v>
      </c>
    </row>
    <row r="46" spans="1:5" s="1" customFormat="1" ht="27.95" customHeight="1">
      <c r="A46" s="8" t="s">
        <v>210</v>
      </c>
      <c r="B46" s="8" t="s">
        <v>211</v>
      </c>
      <c r="C46" s="13">
        <v>25</v>
      </c>
      <c r="D46" s="10"/>
      <c r="E46" s="11">
        <f t="shared" si="2"/>
        <v>0</v>
      </c>
    </row>
    <row r="47" spans="1:5" s="1" customFormat="1" ht="27.95" customHeight="1">
      <c r="A47" s="8" t="s">
        <v>212</v>
      </c>
      <c r="B47" s="8" t="s">
        <v>213</v>
      </c>
      <c r="C47" s="13">
        <v>25</v>
      </c>
      <c r="D47" s="10"/>
      <c r="E47" s="11">
        <f t="shared" si="2"/>
        <v>0</v>
      </c>
    </row>
    <row r="48" spans="1:5" s="3" customFormat="1" ht="27.95" customHeight="1">
      <c r="A48" s="8" t="s">
        <v>214</v>
      </c>
      <c r="B48" s="8" t="s">
        <v>215</v>
      </c>
      <c r="C48" s="13">
        <v>25</v>
      </c>
      <c r="D48" s="10"/>
      <c r="E48" s="11">
        <f t="shared" si="2"/>
        <v>0</v>
      </c>
    </row>
    <row r="49" spans="1:5" s="3" customFormat="1" ht="27.95" customHeight="1">
      <c r="A49" s="8" t="s">
        <v>216</v>
      </c>
      <c r="B49" s="8" t="s">
        <v>217</v>
      </c>
      <c r="C49" s="13">
        <v>25</v>
      </c>
      <c r="D49" s="10"/>
      <c r="E49" s="11">
        <f t="shared" si="2"/>
        <v>0</v>
      </c>
    </row>
    <row r="50" spans="1:5" s="1" customFormat="1" ht="27.95" customHeight="1">
      <c r="A50" s="16" t="s">
        <v>15</v>
      </c>
      <c r="B50" s="17"/>
      <c r="C50" s="17"/>
      <c r="D50" s="20"/>
      <c r="E50" s="17"/>
    </row>
    <row r="51" spans="1:5" s="3" customFormat="1" ht="27.95" customHeight="1">
      <c r="A51" s="8" t="s">
        <v>218</v>
      </c>
      <c r="B51" s="8" t="s">
        <v>219</v>
      </c>
      <c r="C51" s="13">
        <v>50</v>
      </c>
      <c r="D51" s="10"/>
      <c r="E51" s="11">
        <f t="shared" ref="E51" si="3">SUM(C51*D51)</f>
        <v>0</v>
      </c>
    </row>
    <row r="52" spans="1:5" s="3" customFormat="1" ht="27.95" customHeight="1">
      <c r="A52" s="8" t="s">
        <v>220</v>
      </c>
      <c r="B52" s="8" t="s">
        <v>221</v>
      </c>
      <c r="C52" s="13">
        <v>50</v>
      </c>
      <c r="D52" s="10"/>
      <c r="E52" s="11">
        <f t="shared" ref="E52:E57" si="4">SUM(C52*D52)</f>
        <v>0</v>
      </c>
    </row>
    <row r="53" spans="1:5" s="3" customFormat="1" ht="27.95" customHeight="1">
      <c r="A53" s="8" t="s">
        <v>222</v>
      </c>
      <c r="B53" s="8" t="s">
        <v>223</v>
      </c>
      <c r="C53" s="13">
        <v>50</v>
      </c>
      <c r="D53" s="10"/>
      <c r="E53" s="11">
        <f t="shared" si="4"/>
        <v>0</v>
      </c>
    </row>
    <row r="54" spans="1:5" s="3" customFormat="1" ht="27.95" customHeight="1">
      <c r="A54" s="8" t="s">
        <v>224</v>
      </c>
      <c r="B54" s="8" t="s">
        <v>225</v>
      </c>
      <c r="C54" s="13">
        <v>50</v>
      </c>
      <c r="D54" s="10"/>
      <c r="E54" s="11">
        <f t="shared" si="4"/>
        <v>0</v>
      </c>
    </row>
    <row r="55" spans="1:5" s="3" customFormat="1" ht="27.95" customHeight="1">
      <c r="A55" s="8" t="s">
        <v>226</v>
      </c>
      <c r="B55" s="8" t="s">
        <v>227</v>
      </c>
      <c r="C55" s="13">
        <v>50</v>
      </c>
      <c r="D55" s="10"/>
      <c r="E55" s="11">
        <f t="shared" si="4"/>
        <v>0</v>
      </c>
    </row>
    <row r="56" spans="1:5" s="3" customFormat="1" ht="27.95" customHeight="1">
      <c r="A56" s="8" t="s">
        <v>228</v>
      </c>
      <c r="B56" s="8" t="s">
        <v>229</v>
      </c>
      <c r="C56" s="13">
        <v>50</v>
      </c>
      <c r="D56" s="10"/>
      <c r="E56" s="11">
        <f t="shared" si="4"/>
        <v>0</v>
      </c>
    </row>
    <row r="57" spans="1:5" s="3" customFormat="1" ht="27.95" customHeight="1">
      <c r="A57" s="8" t="s">
        <v>230</v>
      </c>
      <c r="B57" s="8" t="s">
        <v>231</v>
      </c>
      <c r="C57" s="13">
        <v>25</v>
      </c>
      <c r="D57" s="10"/>
      <c r="E57" s="11">
        <f t="shared" si="4"/>
        <v>0</v>
      </c>
    </row>
    <row r="58" spans="1:5" s="3" customFormat="1" ht="27.95" customHeight="1">
      <c r="A58" s="8" t="s">
        <v>232</v>
      </c>
      <c r="B58" s="8" t="s">
        <v>233</v>
      </c>
      <c r="C58" s="13">
        <v>25</v>
      </c>
      <c r="D58" s="10"/>
      <c r="E58" s="11">
        <f t="shared" ref="E58:E59" si="5">SUM(C58*D58)</f>
        <v>0</v>
      </c>
    </row>
    <row r="59" spans="1:5" s="3" customFormat="1" ht="27.95" customHeight="1">
      <c r="A59" s="8" t="s">
        <v>234</v>
      </c>
      <c r="B59" s="8" t="s">
        <v>235</v>
      </c>
      <c r="C59" s="13">
        <v>25</v>
      </c>
      <c r="D59" s="10"/>
      <c r="E59" s="11">
        <f t="shared" si="5"/>
        <v>0</v>
      </c>
    </row>
    <row r="60" spans="1:5" s="3" customFormat="1" ht="27.95" customHeight="1">
      <c r="A60" s="8" t="s">
        <v>236</v>
      </c>
      <c r="B60" s="8" t="s">
        <v>237</v>
      </c>
      <c r="C60" s="13">
        <v>25</v>
      </c>
      <c r="D60" s="10"/>
      <c r="E60" s="11">
        <f t="shared" ref="E60" si="6">SUM(C60*D60)</f>
        <v>0</v>
      </c>
    </row>
    <row r="61" spans="1:5" s="1" customFormat="1" ht="27.95" customHeight="1">
      <c r="A61" s="16" t="s">
        <v>24</v>
      </c>
      <c r="B61" s="17"/>
      <c r="C61" s="17"/>
      <c r="D61" s="20"/>
      <c r="E61" s="17"/>
    </row>
    <row r="62" spans="1:5" s="1" customFormat="1" ht="27.95" customHeight="1">
      <c r="A62" s="8" t="s">
        <v>25</v>
      </c>
      <c r="B62" s="8" t="s">
        <v>26</v>
      </c>
      <c r="C62" s="13">
        <v>75</v>
      </c>
      <c r="D62" s="10"/>
      <c r="E62" s="11">
        <f t="shared" ref="E62:E77" si="7">SUM(C62*D62)</f>
        <v>0</v>
      </c>
    </row>
    <row r="63" spans="1:5" s="1" customFormat="1" ht="27.95" customHeight="1">
      <c r="A63" s="21" t="s">
        <v>27</v>
      </c>
      <c r="B63" s="21" t="s">
        <v>28</v>
      </c>
      <c r="C63" s="13">
        <v>50</v>
      </c>
      <c r="D63" s="10"/>
      <c r="E63" s="11">
        <f t="shared" si="7"/>
        <v>0</v>
      </c>
    </row>
    <row r="64" spans="1:5" s="1" customFormat="1" ht="27.95" customHeight="1">
      <c r="A64" s="21" t="s">
        <v>29</v>
      </c>
      <c r="B64" s="21" t="s">
        <v>30</v>
      </c>
      <c r="C64" s="13">
        <v>50</v>
      </c>
      <c r="D64" s="10"/>
      <c r="E64" s="11">
        <f t="shared" si="7"/>
        <v>0</v>
      </c>
    </row>
    <row r="65" spans="1:5" s="1" customFormat="1" ht="27.95" customHeight="1">
      <c r="A65" s="21" t="s">
        <v>31</v>
      </c>
      <c r="B65" s="21" t="s">
        <v>32</v>
      </c>
      <c r="C65" s="13">
        <v>50</v>
      </c>
      <c r="D65" s="10"/>
      <c r="E65" s="11">
        <f t="shared" si="7"/>
        <v>0</v>
      </c>
    </row>
    <row r="66" spans="1:5" s="1" customFormat="1" ht="27.95" customHeight="1">
      <c r="A66" s="21" t="s">
        <v>33</v>
      </c>
      <c r="B66" s="21" t="s">
        <v>34</v>
      </c>
      <c r="C66" s="13">
        <v>50</v>
      </c>
      <c r="D66" s="10"/>
      <c r="E66" s="11">
        <f t="shared" si="7"/>
        <v>0</v>
      </c>
    </row>
    <row r="67" spans="1:5" s="1" customFormat="1" ht="27.95" customHeight="1">
      <c r="A67" s="21" t="s">
        <v>238</v>
      </c>
      <c r="B67" s="21" t="s">
        <v>239</v>
      </c>
      <c r="C67" s="13">
        <v>25</v>
      </c>
      <c r="D67" s="10"/>
      <c r="E67" s="11">
        <f t="shared" ref="E67" si="8">SUM(C67*D67)</f>
        <v>0</v>
      </c>
    </row>
    <row r="68" spans="1:5" s="1" customFormat="1" ht="27.95" customHeight="1">
      <c r="A68" s="21" t="s">
        <v>35</v>
      </c>
      <c r="B68" s="21" t="s">
        <v>36</v>
      </c>
      <c r="C68" s="13">
        <v>75</v>
      </c>
      <c r="D68" s="10"/>
      <c r="E68" s="11">
        <f t="shared" si="7"/>
        <v>0</v>
      </c>
    </row>
    <row r="69" spans="1:5" s="1" customFormat="1" ht="27.95" customHeight="1">
      <c r="A69" s="21" t="s">
        <v>37</v>
      </c>
      <c r="B69" s="21" t="s">
        <v>38</v>
      </c>
      <c r="C69" s="13">
        <v>75</v>
      </c>
      <c r="D69" s="10"/>
      <c r="E69" s="11">
        <f t="shared" si="7"/>
        <v>0</v>
      </c>
    </row>
    <row r="70" spans="1:5" s="1" customFormat="1" ht="27.95" customHeight="1">
      <c r="A70" s="8" t="s">
        <v>39</v>
      </c>
      <c r="B70" s="8" t="s">
        <v>40</v>
      </c>
      <c r="C70" s="13">
        <v>50</v>
      </c>
      <c r="D70" s="10"/>
      <c r="E70" s="11">
        <f t="shared" si="7"/>
        <v>0</v>
      </c>
    </row>
    <row r="71" spans="1:5" s="1" customFormat="1" ht="27.95" customHeight="1">
      <c r="A71" s="8" t="s">
        <v>41</v>
      </c>
      <c r="B71" s="8" t="s">
        <v>42</v>
      </c>
      <c r="C71" s="13">
        <v>50</v>
      </c>
      <c r="D71" s="10"/>
      <c r="E71" s="11">
        <f t="shared" si="7"/>
        <v>0</v>
      </c>
    </row>
    <row r="72" spans="1:5" s="1" customFormat="1" ht="27.95" customHeight="1">
      <c r="A72" s="8" t="s">
        <v>43</v>
      </c>
      <c r="B72" s="8" t="s">
        <v>44</v>
      </c>
      <c r="C72" s="13">
        <v>50</v>
      </c>
      <c r="D72" s="10"/>
      <c r="E72" s="11">
        <f t="shared" si="7"/>
        <v>0</v>
      </c>
    </row>
    <row r="73" spans="1:5" s="1" customFormat="1" ht="27.95" customHeight="1">
      <c r="A73" s="8" t="s">
        <v>45</v>
      </c>
      <c r="B73" s="8" t="s">
        <v>46</v>
      </c>
      <c r="C73" s="13">
        <v>50</v>
      </c>
      <c r="D73" s="10"/>
      <c r="E73" s="11">
        <f t="shared" si="7"/>
        <v>0</v>
      </c>
    </row>
    <row r="74" spans="1:5" s="1" customFormat="1" ht="27.95" customHeight="1">
      <c r="A74" s="8" t="s">
        <v>47</v>
      </c>
      <c r="B74" s="8" t="s">
        <v>48</v>
      </c>
      <c r="C74" s="13">
        <v>50</v>
      </c>
      <c r="D74" s="10"/>
      <c r="E74" s="11">
        <f t="shared" si="7"/>
        <v>0</v>
      </c>
    </row>
    <row r="75" spans="1:5" s="1" customFormat="1" ht="27.95" customHeight="1">
      <c r="A75" s="8" t="s">
        <v>49</v>
      </c>
      <c r="B75" s="8" t="s">
        <v>50</v>
      </c>
      <c r="C75" s="13">
        <v>50</v>
      </c>
      <c r="D75" s="10"/>
      <c r="E75" s="11">
        <f t="shared" si="7"/>
        <v>0</v>
      </c>
    </row>
    <row r="76" spans="1:5" s="1" customFormat="1" ht="27.95" customHeight="1">
      <c r="A76" s="8" t="s">
        <v>51</v>
      </c>
      <c r="B76" s="8" t="s">
        <v>52</v>
      </c>
      <c r="C76" s="13">
        <v>50</v>
      </c>
      <c r="D76" s="10"/>
      <c r="E76" s="11">
        <f t="shared" si="7"/>
        <v>0</v>
      </c>
    </row>
    <row r="77" spans="1:5" s="1" customFormat="1" ht="27.95" customHeight="1">
      <c r="A77" s="8" t="s">
        <v>53</v>
      </c>
      <c r="B77" s="8" t="s">
        <v>54</v>
      </c>
      <c r="C77" s="13">
        <v>50</v>
      </c>
      <c r="D77" s="10"/>
      <c r="E77" s="11">
        <f t="shared" si="7"/>
        <v>0</v>
      </c>
    </row>
    <row r="78" spans="1:5" s="1" customFormat="1" ht="27.95" customHeight="1">
      <c r="A78" s="16" t="s">
        <v>55</v>
      </c>
      <c r="B78" s="17"/>
      <c r="C78" s="17"/>
      <c r="D78" s="20"/>
      <c r="E78" s="17"/>
    </row>
    <row r="79" spans="1:5" s="1" customFormat="1" ht="27.95" customHeight="1">
      <c r="A79" s="8" t="s">
        <v>56</v>
      </c>
      <c r="B79" s="8" t="s">
        <v>57</v>
      </c>
      <c r="C79" s="13">
        <v>15</v>
      </c>
      <c r="D79" s="10"/>
      <c r="E79" s="11">
        <f t="shared" ref="E79:E89" si="9">SUM(C79*D79)</f>
        <v>0</v>
      </c>
    </row>
    <row r="80" spans="1:5" s="1" customFormat="1" ht="27.95" customHeight="1">
      <c r="A80" s="8" t="s">
        <v>58</v>
      </c>
      <c r="B80" s="8" t="s">
        <v>59</v>
      </c>
      <c r="C80" s="13">
        <v>15</v>
      </c>
      <c r="D80" s="10"/>
      <c r="E80" s="11">
        <f t="shared" si="9"/>
        <v>0</v>
      </c>
    </row>
    <row r="81" spans="1:5" s="1" customFormat="1" ht="27.95" customHeight="1">
      <c r="A81" s="8" t="s">
        <v>60</v>
      </c>
      <c r="B81" s="8" t="s">
        <v>61</v>
      </c>
      <c r="C81" s="13">
        <v>15</v>
      </c>
      <c r="D81" s="10"/>
      <c r="E81" s="11">
        <f t="shared" si="9"/>
        <v>0</v>
      </c>
    </row>
    <row r="82" spans="1:5" s="1" customFormat="1" ht="27.95" customHeight="1">
      <c r="A82" s="8" t="s">
        <v>62</v>
      </c>
      <c r="B82" s="8" t="s">
        <v>63</v>
      </c>
      <c r="C82" s="13">
        <v>15</v>
      </c>
      <c r="D82" s="10"/>
      <c r="E82" s="11">
        <f t="shared" si="9"/>
        <v>0</v>
      </c>
    </row>
    <row r="83" spans="1:5" s="1" customFormat="1" ht="27.95" customHeight="1">
      <c r="A83" s="8" t="s">
        <v>64</v>
      </c>
      <c r="B83" s="8" t="s">
        <v>65</v>
      </c>
      <c r="C83" s="13">
        <v>15</v>
      </c>
      <c r="D83" s="10"/>
      <c r="E83" s="11">
        <f t="shared" si="9"/>
        <v>0</v>
      </c>
    </row>
    <row r="84" spans="1:5" s="1" customFormat="1" ht="27.95" customHeight="1">
      <c r="A84" s="8" t="s">
        <v>66</v>
      </c>
      <c r="B84" s="8" t="s">
        <v>67</v>
      </c>
      <c r="C84" s="13">
        <v>15</v>
      </c>
      <c r="D84" s="10"/>
      <c r="E84" s="11">
        <f t="shared" si="9"/>
        <v>0</v>
      </c>
    </row>
    <row r="85" spans="1:5" s="1" customFormat="1" ht="27.95" customHeight="1">
      <c r="A85" s="8" t="s">
        <v>68</v>
      </c>
      <c r="B85" s="8" t="s">
        <v>69</v>
      </c>
      <c r="C85" s="13">
        <v>15</v>
      </c>
      <c r="D85" s="10"/>
      <c r="E85" s="11">
        <f t="shared" si="9"/>
        <v>0</v>
      </c>
    </row>
    <row r="86" spans="1:5" s="1" customFormat="1" ht="27.95" customHeight="1">
      <c r="A86" s="8" t="s">
        <v>70</v>
      </c>
      <c r="B86" s="8" t="s">
        <v>71</v>
      </c>
      <c r="C86" s="13">
        <v>15</v>
      </c>
      <c r="D86" s="10"/>
      <c r="E86" s="11">
        <f t="shared" si="9"/>
        <v>0</v>
      </c>
    </row>
    <row r="87" spans="1:5" s="1" customFormat="1" ht="27.95" customHeight="1">
      <c r="A87" s="8" t="s">
        <v>72</v>
      </c>
      <c r="B87" s="8" t="s">
        <v>73</v>
      </c>
      <c r="C87" s="13">
        <v>15</v>
      </c>
      <c r="D87" s="10"/>
      <c r="E87" s="11">
        <f t="shared" si="9"/>
        <v>0</v>
      </c>
    </row>
    <row r="88" spans="1:5" s="1" customFormat="1" ht="27.95" customHeight="1">
      <c r="A88" s="8" t="s">
        <v>74</v>
      </c>
      <c r="B88" s="8" t="s">
        <v>75</v>
      </c>
      <c r="C88" s="13">
        <v>15</v>
      </c>
      <c r="D88" s="10"/>
      <c r="E88" s="11">
        <f t="shared" si="9"/>
        <v>0</v>
      </c>
    </row>
    <row r="89" spans="1:5" s="1" customFormat="1" ht="27.95" customHeight="1">
      <c r="A89" s="8" t="s">
        <v>76</v>
      </c>
      <c r="B89" s="8" t="s">
        <v>77</v>
      </c>
      <c r="C89" s="13">
        <v>15</v>
      </c>
      <c r="D89" s="10"/>
      <c r="E89" s="11">
        <f t="shared" si="9"/>
        <v>0</v>
      </c>
    </row>
    <row r="90" spans="1:5" s="1" customFormat="1" ht="27.95" customHeight="1">
      <c r="A90" s="16" t="s">
        <v>78</v>
      </c>
      <c r="B90" s="17"/>
      <c r="C90" s="17"/>
      <c r="D90" s="20"/>
      <c r="E90" s="17"/>
    </row>
    <row r="91" spans="1:5" s="1" customFormat="1" ht="27.95" customHeight="1">
      <c r="A91" s="8" t="s">
        <v>79</v>
      </c>
      <c r="B91" s="8" t="s">
        <v>80</v>
      </c>
      <c r="C91" s="13">
        <v>15</v>
      </c>
      <c r="D91" s="10"/>
      <c r="E91" s="11">
        <f t="shared" ref="E91:E97" si="10">SUM(C91*D91)</f>
        <v>0</v>
      </c>
    </row>
    <row r="92" spans="1:5" s="1" customFormat="1" ht="27.95" customHeight="1">
      <c r="A92" s="8" t="s">
        <v>81</v>
      </c>
      <c r="B92" s="8" t="s">
        <v>82</v>
      </c>
      <c r="C92" s="13">
        <v>15</v>
      </c>
      <c r="D92" s="10"/>
      <c r="E92" s="11">
        <f t="shared" si="10"/>
        <v>0</v>
      </c>
    </row>
    <row r="93" spans="1:5" s="1" customFormat="1" ht="27.95" customHeight="1">
      <c r="A93" s="8" t="s">
        <v>83</v>
      </c>
      <c r="B93" s="8" t="s">
        <v>84</v>
      </c>
      <c r="C93" s="13">
        <v>15</v>
      </c>
      <c r="D93" s="10"/>
      <c r="E93" s="11">
        <f t="shared" si="10"/>
        <v>0</v>
      </c>
    </row>
    <row r="94" spans="1:5" s="1" customFormat="1" ht="27.95" customHeight="1">
      <c r="A94" s="8" t="s">
        <v>85</v>
      </c>
      <c r="B94" s="8" t="s">
        <v>86</v>
      </c>
      <c r="C94" s="13">
        <v>15</v>
      </c>
      <c r="D94" s="10"/>
      <c r="E94" s="11">
        <f t="shared" si="10"/>
        <v>0</v>
      </c>
    </row>
    <row r="95" spans="1:5" s="1" customFormat="1" ht="27.95" customHeight="1">
      <c r="A95" s="8" t="s">
        <v>87</v>
      </c>
      <c r="B95" s="8" t="s">
        <v>88</v>
      </c>
      <c r="C95" s="13">
        <v>15</v>
      </c>
      <c r="D95" s="10"/>
      <c r="E95" s="11">
        <f t="shared" si="10"/>
        <v>0</v>
      </c>
    </row>
    <row r="96" spans="1:5" s="1" customFormat="1" ht="27.95" customHeight="1">
      <c r="A96" s="8" t="s">
        <v>89</v>
      </c>
      <c r="B96" s="8" t="s">
        <v>90</v>
      </c>
      <c r="C96" s="13">
        <v>15</v>
      </c>
      <c r="D96" s="10"/>
      <c r="E96" s="11">
        <f t="shared" si="10"/>
        <v>0</v>
      </c>
    </row>
    <row r="97" spans="1:5" s="1" customFormat="1" ht="27.95" customHeight="1">
      <c r="A97" s="8" t="s">
        <v>91</v>
      </c>
      <c r="B97" s="8" t="s">
        <v>92</v>
      </c>
      <c r="C97" s="13">
        <v>15</v>
      </c>
      <c r="D97" s="10"/>
      <c r="E97" s="11">
        <f t="shared" si="10"/>
        <v>0</v>
      </c>
    </row>
    <row r="98" spans="1:5" s="1" customFormat="1" ht="27.95" customHeight="1">
      <c r="A98" s="16" t="s">
        <v>93</v>
      </c>
      <c r="B98" s="17"/>
      <c r="C98" s="17"/>
      <c r="D98" s="20"/>
      <c r="E98" s="17"/>
    </row>
    <row r="99" spans="1:5" s="1" customFormat="1" ht="27.95" customHeight="1">
      <c r="A99" s="8" t="s">
        <v>94</v>
      </c>
      <c r="B99" s="8" t="s">
        <v>95</v>
      </c>
      <c r="C99" s="13">
        <v>10</v>
      </c>
      <c r="D99" s="10"/>
      <c r="E99" s="11">
        <f t="shared" ref="E99:E105" si="11">SUM(C99*D99)</f>
        <v>0</v>
      </c>
    </row>
    <row r="100" spans="1:5" s="1" customFormat="1" ht="27.95" customHeight="1">
      <c r="A100" s="8" t="s">
        <v>96</v>
      </c>
      <c r="B100" s="8" t="s">
        <v>97</v>
      </c>
      <c r="C100" s="13">
        <v>15</v>
      </c>
      <c r="D100" s="10"/>
      <c r="E100" s="11">
        <f t="shared" si="11"/>
        <v>0</v>
      </c>
    </row>
    <row r="101" spans="1:5" s="1" customFormat="1" ht="27.95" customHeight="1">
      <c r="A101" s="8" t="s">
        <v>98</v>
      </c>
      <c r="B101" s="8" t="s">
        <v>99</v>
      </c>
      <c r="C101" s="13">
        <v>15</v>
      </c>
      <c r="D101" s="10"/>
      <c r="E101" s="11">
        <f t="shared" si="11"/>
        <v>0</v>
      </c>
    </row>
    <row r="102" spans="1:5" s="1" customFormat="1" ht="27.95" customHeight="1">
      <c r="A102" s="8" t="s">
        <v>100</v>
      </c>
      <c r="B102" s="8" t="s">
        <v>101</v>
      </c>
      <c r="C102" s="13">
        <v>15</v>
      </c>
      <c r="D102" s="10"/>
      <c r="E102" s="11">
        <f t="shared" si="11"/>
        <v>0</v>
      </c>
    </row>
    <row r="103" spans="1:5" s="1" customFormat="1" ht="27.95" customHeight="1">
      <c r="A103" s="8" t="s">
        <v>102</v>
      </c>
      <c r="B103" s="8" t="s">
        <v>103</v>
      </c>
      <c r="C103" s="13">
        <v>15</v>
      </c>
      <c r="D103" s="10"/>
      <c r="E103" s="11">
        <f t="shared" si="11"/>
        <v>0</v>
      </c>
    </row>
    <row r="104" spans="1:5" s="1" customFormat="1" ht="27.95" customHeight="1">
      <c r="A104" s="8" t="s">
        <v>104</v>
      </c>
      <c r="B104" s="8" t="s">
        <v>105</v>
      </c>
      <c r="C104" s="13">
        <v>15</v>
      </c>
      <c r="D104" s="10"/>
      <c r="E104" s="11">
        <f t="shared" si="11"/>
        <v>0</v>
      </c>
    </row>
    <row r="105" spans="1:5" s="1" customFormat="1" ht="27.95" customHeight="1">
      <c r="A105" s="8" t="s">
        <v>106</v>
      </c>
      <c r="B105" s="8" t="s">
        <v>107</v>
      </c>
      <c r="C105" s="13">
        <v>15</v>
      </c>
      <c r="D105" s="10"/>
      <c r="E105" s="11">
        <f t="shared" si="11"/>
        <v>0</v>
      </c>
    </row>
    <row r="106" spans="1:5" s="1" customFormat="1" ht="27.95" customHeight="1">
      <c r="A106" s="16" t="s">
        <v>108</v>
      </c>
      <c r="B106" s="17"/>
      <c r="C106" s="17"/>
      <c r="D106" s="20"/>
      <c r="E106" s="17"/>
    </row>
    <row r="107" spans="1:5" s="1" customFormat="1" ht="27.95" customHeight="1">
      <c r="A107" s="8" t="s">
        <v>109</v>
      </c>
      <c r="B107" s="8" t="s">
        <v>110</v>
      </c>
      <c r="C107" s="13">
        <v>25</v>
      </c>
      <c r="D107" s="10"/>
      <c r="E107" s="11">
        <f>SUM(C107*D107)</f>
        <v>0</v>
      </c>
    </row>
    <row r="108" spans="1:5" s="1" customFormat="1" ht="27.95" customHeight="1">
      <c r="A108" s="8" t="s">
        <v>111</v>
      </c>
      <c r="B108" s="8" t="s">
        <v>112</v>
      </c>
      <c r="C108" s="13">
        <v>25</v>
      </c>
      <c r="D108" s="10"/>
      <c r="E108" s="11">
        <f>SUM(C108*D108)</f>
        <v>0</v>
      </c>
    </row>
    <row r="109" spans="1:5" s="1" customFormat="1" ht="27.95" customHeight="1">
      <c r="A109" s="16" t="s">
        <v>113</v>
      </c>
      <c r="B109" s="17"/>
      <c r="C109" s="17"/>
      <c r="D109" s="20"/>
      <c r="E109" s="17"/>
    </row>
    <row r="110" spans="1:5" s="1" customFormat="1" ht="27.95" customHeight="1">
      <c r="A110" s="8" t="s">
        <v>114</v>
      </c>
      <c r="B110" s="8" t="s">
        <v>115</v>
      </c>
      <c r="C110" s="13">
        <v>15</v>
      </c>
      <c r="D110" s="10"/>
      <c r="E110" s="11">
        <f t="shared" ref="E110:E115" si="12">SUM(C110*D110)</f>
        <v>0</v>
      </c>
    </row>
    <row r="111" spans="1:5" s="1" customFormat="1" ht="27.95" customHeight="1">
      <c r="A111" s="8" t="s">
        <v>116</v>
      </c>
      <c r="B111" s="8" t="s">
        <v>117</v>
      </c>
      <c r="C111" s="13">
        <v>15</v>
      </c>
      <c r="D111" s="10"/>
      <c r="E111" s="11">
        <f t="shared" si="12"/>
        <v>0</v>
      </c>
    </row>
    <row r="112" spans="1:5" s="1" customFormat="1" ht="27.95" customHeight="1">
      <c r="A112" s="8" t="s">
        <v>118</v>
      </c>
      <c r="B112" s="8" t="s">
        <v>119</v>
      </c>
      <c r="C112" s="13">
        <v>15</v>
      </c>
      <c r="D112" s="10"/>
      <c r="E112" s="11">
        <f t="shared" si="12"/>
        <v>0</v>
      </c>
    </row>
    <row r="113" spans="1:5" s="1" customFormat="1" ht="27.95" customHeight="1">
      <c r="A113" s="8" t="s">
        <v>120</v>
      </c>
      <c r="B113" s="8" t="s">
        <v>121</v>
      </c>
      <c r="C113" s="13">
        <v>15</v>
      </c>
      <c r="D113" s="10"/>
      <c r="E113" s="11">
        <f t="shared" si="12"/>
        <v>0</v>
      </c>
    </row>
    <row r="114" spans="1:5" s="1" customFormat="1" ht="27.95" customHeight="1">
      <c r="A114" s="8" t="s">
        <v>122</v>
      </c>
      <c r="B114" s="8" t="s">
        <v>123</v>
      </c>
      <c r="C114" s="13">
        <v>15</v>
      </c>
      <c r="D114" s="10"/>
      <c r="E114" s="11">
        <f t="shared" si="12"/>
        <v>0</v>
      </c>
    </row>
    <row r="115" spans="1:5" s="1" customFormat="1" ht="27.95" customHeight="1">
      <c r="A115" s="8" t="s">
        <v>124</v>
      </c>
      <c r="B115" s="8" t="s">
        <v>125</v>
      </c>
      <c r="C115" s="13">
        <v>15</v>
      </c>
      <c r="D115" s="10"/>
      <c r="E115" s="11">
        <f t="shared" si="12"/>
        <v>0</v>
      </c>
    </row>
    <row r="116" spans="1:5" s="1" customFormat="1" ht="27.95" customHeight="1">
      <c r="A116" s="16" t="s">
        <v>143</v>
      </c>
      <c r="B116" s="17"/>
      <c r="C116" s="17"/>
      <c r="D116" s="20"/>
      <c r="E116" s="17"/>
    </row>
    <row r="117" spans="1:5" s="3" customFormat="1" ht="27.95" customHeight="1">
      <c r="A117" s="8" t="s">
        <v>240</v>
      </c>
      <c r="B117" s="8" t="s">
        <v>241</v>
      </c>
      <c r="C117" s="13">
        <v>10</v>
      </c>
      <c r="D117" s="10"/>
      <c r="E117" s="11">
        <f t="shared" ref="E117:E132" si="13">SUM(C117*D117)</f>
        <v>0</v>
      </c>
    </row>
    <row r="118" spans="1:5" s="3" customFormat="1" ht="27.95" customHeight="1">
      <c r="A118" s="8" t="s">
        <v>242</v>
      </c>
      <c r="B118" s="8" t="s">
        <v>243</v>
      </c>
      <c r="C118" s="13">
        <v>10</v>
      </c>
      <c r="D118" s="10"/>
      <c r="E118" s="11">
        <f t="shared" si="13"/>
        <v>0</v>
      </c>
    </row>
    <row r="119" spans="1:5" s="3" customFormat="1" ht="27.95" customHeight="1">
      <c r="A119" s="8" t="s">
        <v>244</v>
      </c>
      <c r="B119" s="8" t="s">
        <v>245</v>
      </c>
      <c r="C119" s="13">
        <v>10</v>
      </c>
      <c r="D119" s="10"/>
      <c r="E119" s="11">
        <f t="shared" si="13"/>
        <v>0</v>
      </c>
    </row>
    <row r="120" spans="1:5" s="3" customFormat="1" ht="27.95" customHeight="1">
      <c r="A120" s="8" t="s">
        <v>246</v>
      </c>
      <c r="B120" s="8" t="s">
        <v>247</v>
      </c>
      <c r="C120" s="13">
        <v>10</v>
      </c>
      <c r="D120" s="10"/>
      <c r="E120" s="11">
        <f t="shared" si="13"/>
        <v>0</v>
      </c>
    </row>
    <row r="121" spans="1:5" s="3" customFormat="1" ht="27.95" customHeight="1">
      <c r="A121" s="8" t="s">
        <v>248</v>
      </c>
      <c r="B121" s="8" t="s">
        <v>249</v>
      </c>
      <c r="C121" s="13">
        <v>10</v>
      </c>
      <c r="D121" s="10"/>
      <c r="E121" s="11">
        <f t="shared" si="13"/>
        <v>0</v>
      </c>
    </row>
    <row r="122" spans="1:5" s="3" customFormat="1" ht="27.95" customHeight="1">
      <c r="A122" s="8" t="s">
        <v>250</v>
      </c>
      <c r="B122" s="8" t="s">
        <v>251</v>
      </c>
      <c r="C122" s="13">
        <v>10</v>
      </c>
      <c r="D122" s="10"/>
      <c r="E122" s="11">
        <f t="shared" si="13"/>
        <v>0</v>
      </c>
    </row>
    <row r="123" spans="1:5" s="3" customFormat="1" ht="27.95" customHeight="1">
      <c r="A123" s="8" t="s">
        <v>252</v>
      </c>
      <c r="B123" s="8" t="s">
        <v>253</v>
      </c>
      <c r="C123" s="13">
        <v>10</v>
      </c>
      <c r="D123" s="10"/>
      <c r="E123" s="11">
        <f t="shared" si="13"/>
        <v>0</v>
      </c>
    </row>
    <row r="124" spans="1:5" s="3" customFormat="1" ht="27.95" customHeight="1">
      <c r="A124" s="8" t="s">
        <v>254</v>
      </c>
      <c r="B124" s="8" t="s">
        <v>255</v>
      </c>
      <c r="C124" s="13">
        <v>10</v>
      </c>
      <c r="D124" s="10"/>
      <c r="E124" s="11">
        <f t="shared" ref="E124" si="14">SUM(C124*D124)</f>
        <v>0</v>
      </c>
    </row>
    <row r="125" spans="1:5" s="3" customFormat="1" ht="27.95" customHeight="1">
      <c r="A125" s="8" t="s">
        <v>256</v>
      </c>
      <c r="B125" s="8" t="s">
        <v>257</v>
      </c>
      <c r="C125" s="13">
        <v>10</v>
      </c>
      <c r="D125" s="10"/>
      <c r="E125" s="11">
        <f t="shared" si="13"/>
        <v>0</v>
      </c>
    </row>
    <row r="126" spans="1:5" s="3" customFormat="1" ht="27.95" customHeight="1">
      <c r="A126" s="8" t="s">
        <v>258</v>
      </c>
      <c r="B126" s="8" t="s">
        <v>259</v>
      </c>
      <c r="C126" s="13">
        <v>10</v>
      </c>
      <c r="D126" s="10"/>
      <c r="E126" s="11">
        <f t="shared" si="13"/>
        <v>0</v>
      </c>
    </row>
    <row r="127" spans="1:5" s="3" customFormat="1" ht="27.95" customHeight="1">
      <c r="A127" s="8" t="s">
        <v>260</v>
      </c>
      <c r="B127" s="8" t="s">
        <v>261</v>
      </c>
      <c r="C127" s="13">
        <v>10</v>
      </c>
      <c r="D127" s="10"/>
      <c r="E127" s="11">
        <f t="shared" si="13"/>
        <v>0</v>
      </c>
    </row>
    <row r="128" spans="1:5" s="3" customFormat="1" ht="27.95" customHeight="1">
      <c r="A128" s="8" t="s">
        <v>262</v>
      </c>
      <c r="B128" s="8" t="s">
        <v>263</v>
      </c>
      <c r="C128" s="13">
        <v>10</v>
      </c>
      <c r="D128" s="10"/>
      <c r="E128" s="11">
        <f t="shared" si="13"/>
        <v>0</v>
      </c>
    </row>
    <row r="129" spans="1:5" s="3" customFormat="1" ht="27.95" customHeight="1">
      <c r="A129" s="8" t="s">
        <v>264</v>
      </c>
      <c r="B129" s="8" t="s">
        <v>265</v>
      </c>
      <c r="C129" s="13">
        <v>10</v>
      </c>
      <c r="D129" s="10"/>
      <c r="E129" s="11">
        <f t="shared" si="13"/>
        <v>0</v>
      </c>
    </row>
    <row r="130" spans="1:5" s="3" customFormat="1" ht="27.95" customHeight="1">
      <c r="A130" s="8" t="s">
        <v>266</v>
      </c>
      <c r="B130" s="8" t="s">
        <v>267</v>
      </c>
      <c r="C130" s="13">
        <v>10</v>
      </c>
      <c r="D130" s="10"/>
      <c r="E130" s="11">
        <f t="shared" si="13"/>
        <v>0</v>
      </c>
    </row>
    <row r="131" spans="1:5" s="3" customFormat="1" ht="27.95" customHeight="1">
      <c r="A131" s="8" t="s">
        <v>268</v>
      </c>
      <c r="B131" s="8" t="s">
        <v>269</v>
      </c>
      <c r="C131" s="13">
        <v>10</v>
      </c>
      <c r="D131" s="10"/>
      <c r="E131" s="11">
        <f t="shared" si="13"/>
        <v>0</v>
      </c>
    </row>
    <row r="132" spans="1:5" s="3" customFormat="1" ht="27.95" customHeight="1">
      <c r="A132" s="8" t="s">
        <v>270</v>
      </c>
      <c r="B132" s="8" t="s">
        <v>271</v>
      </c>
      <c r="C132" s="13">
        <v>10</v>
      </c>
      <c r="D132" s="10"/>
      <c r="E132" s="11">
        <f t="shared" si="13"/>
        <v>0</v>
      </c>
    </row>
    <row r="133" spans="1:5" s="3" customFormat="1" ht="27.95" customHeight="1">
      <c r="A133" s="8" t="s">
        <v>272</v>
      </c>
      <c r="B133" s="8" t="s">
        <v>273</v>
      </c>
      <c r="C133" s="13">
        <v>10</v>
      </c>
      <c r="D133" s="10"/>
      <c r="E133" s="11">
        <f t="shared" ref="E133" si="15">SUM(C133*D133)</f>
        <v>0</v>
      </c>
    </row>
    <row r="134" spans="1:5" s="3" customFormat="1" ht="27.95" customHeight="1">
      <c r="A134" s="16" t="s">
        <v>126</v>
      </c>
      <c r="B134" s="17"/>
      <c r="C134" s="17"/>
      <c r="D134" s="20"/>
      <c r="E134" s="17"/>
    </row>
    <row r="135" spans="1:5" s="3" customFormat="1" ht="27.95" customHeight="1">
      <c r="A135" s="8" t="s">
        <v>127</v>
      </c>
      <c r="B135" s="12" t="s">
        <v>128</v>
      </c>
      <c r="C135" s="13">
        <v>5</v>
      </c>
      <c r="D135" s="10"/>
      <c r="E135" s="11">
        <f t="shared" ref="E135:E142" si="16">SUM(C135*D135)</f>
        <v>0</v>
      </c>
    </row>
    <row r="136" spans="1:5" s="1" customFormat="1" ht="27.95" customHeight="1">
      <c r="A136" s="8" t="s">
        <v>129</v>
      </c>
      <c r="B136" s="12" t="s">
        <v>130</v>
      </c>
      <c r="C136" s="13">
        <v>5</v>
      </c>
      <c r="D136" s="10"/>
      <c r="E136" s="11">
        <f t="shared" si="16"/>
        <v>0</v>
      </c>
    </row>
    <row r="137" spans="1:5" s="1" customFormat="1" ht="27.95" customHeight="1">
      <c r="A137" s="8" t="s">
        <v>131</v>
      </c>
      <c r="B137" s="8" t="s">
        <v>132</v>
      </c>
      <c r="C137" s="13">
        <v>5</v>
      </c>
      <c r="D137" s="10"/>
      <c r="E137" s="11">
        <f t="shared" si="16"/>
        <v>0</v>
      </c>
    </row>
    <row r="138" spans="1:5" s="1" customFormat="1" ht="27.95" customHeight="1">
      <c r="A138" s="8" t="s">
        <v>133</v>
      </c>
      <c r="B138" s="8" t="s">
        <v>134</v>
      </c>
      <c r="C138" s="13">
        <v>5</v>
      </c>
      <c r="D138" s="10"/>
      <c r="E138" s="11">
        <f t="shared" si="16"/>
        <v>0</v>
      </c>
    </row>
    <row r="139" spans="1:5" s="1" customFormat="1" ht="27.95" customHeight="1">
      <c r="A139" s="8" t="s">
        <v>135</v>
      </c>
      <c r="B139" s="8" t="s">
        <v>136</v>
      </c>
      <c r="C139" s="13">
        <v>0</v>
      </c>
      <c r="D139" s="10"/>
      <c r="E139" s="11">
        <f t="shared" si="16"/>
        <v>0</v>
      </c>
    </row>
    <row r="140" spans="1:5" s="1" customFormat="1" ht="27.95" customHeight="1">
      <c r="A140" s="8" t="s">
        <v>137</v>
      </c>
      <c r="B140" s="8" t="s">
        <v>138</v>
      </c>
      <c r="C140" s="13">
        <v>0</v>
      </c>
      <c r="D140" s="10"/>
      <c r="E140" s="11">
        <f t="shared" si="16"/>
        <v>0</v>
      </c>
    </row>
    <row r="141" spans="1:5" s="1" customFormat="1" ht="27.95" customHeight="1">
      <c r="A141" s="8" t="s">
        <v>139</v>
      </c>
      <c r="B141" s="8" t="s">
        <v>140</v>
      </c>
      <c r="C141" s="13">
        <v>2</v>
      </c>
      <c r="D141" s="10"/>
      <c r="E141" s="11">
        <f t="shared" si="16"/>
        <v>0</v>
      </c>
    </row>
    <row r="142" spans="1:5" s="1" customFormat="1" ht="27.95" customHeight="1">
      <c r="A142" s="8" t="s">
        <v>141</v>
      </c>
      <c r="B142" s="8" t="s">
        <v>142</v>
      </c>
      <c r="C142" s="13">
        <v>2</v>
      </c>
      <c r="D142" s="10"/>
      <c r="E142" s="11">
        <f t="shared" si="16"/>
        <v>0</v>
      </c>
    </row>
    <row r="143" spans="1:5" s="1" customFormat="1" ht="27.95" customHeight="1">
      <c r="A143" s="16" t="s">
        <v>274</v>
      </c>
      <c r="B143" s="17"/>
      <c r="C143" s="17"/>
      <c r="D143" s="20"/>
      <c r="E143" s="17"/>
    </row>
    <row r="144" spans="1:5" s="3" customFormat="1" ht="27.95" customHeight="1">
      <c r="A144" s="8" t="s">
        <v>275</v>
      </c>
      <c r="B144" s="8" t="s">
        <v>276</v>
      </c>
      <c r="C144" s="13">
        <v>10</v>
      </c>
      <c r="D144" s="10"/>
      <c r="E144" s="11">
        <f t="shared" ref="E144:E153" si="17">SUM(C144*D144)</f>
        <v>0</v>
      </c>
    </row>
    <row r="145" spans="1:5" s="3" customFormat="1" ht="27.95" customHeight="1">
      <c r="A145" s="8" t="s">
        <v>277</v>
      </c>
      <c r="B145" s="8" t="s">
        <v>278</v>
      </c>
      <c r="C145" s="13">
        <v>10</v>
      </c>
      <c r="D145" s="10"/>
      <c r="E145" s="11">
        <f t="shared" si="17"/>
        <v>0</v>
      </c>
    </row>
    <row r="146" spans="1:5" s="3" customFormat="1" ht="27.95" customHeight="1">
      <c r="A146" s="8" t="s">
        <v>279</v>
      </c>
      <c r="B146" s="8" t="s">
        <v>280</v>
      </c>
      <c r="C146" s="13">
        <v>10</v>
      </c>
      <c r="D146" s="10"/>
      <c r="E146" s="11">
        <f t="shared" si="17"/>
        <v>0</v>
      </c>
    </row>
    <row r="147" spans="1:5" s="3" customFormat="1" ht="27.95" customHeight="1">
      <c r="A147" s="8" t="s">
        <v>281</v>
      </c>
      <c r="B147" s="8" t="s">
        <v>282</v>
      </c>
      <c r="C147" s="13">
        <v>10</v>
      </c>
      <c r="D147" s="10"/>
      <c r="E147" s="11">
        <f t="shared" si="17"/>
        <v>0</v>
      </c>
    </row>
    <row r="148" spans="1:5" s="3" customFormat="1" ht="27.95" customHeight="1">
      <c r="A148" s="8" t="s">
        <v>283</v>
      </c>
      <c r="B148" s="8" t="s">
        <v>284</v>
      </c>
      <c r="C148" s="13">
        <v>10</v>
      </c>
      <c r="D148" s="10"/>
      <c r="E148" s="11">
        <f t="shared" si="17"/>
        <v>0</v>
      </c>
    </row>
    <row r="149" spans="1:5" s="3" customFormat="1" ht="27.95" customHeight="1">
      <c r="A149" s="8" t="s">
        <v>285</v>
      </c>
      <c r="B149" s="8" t="s">
        <v>286</v>
      </c>
      <c r="C149" s="13">
        <v>10</v>
      </c>
      <c r="D149" s="10"/>
      <c r="E149" s="11">
        <f t="shared" si="17"/>
        <v>0</v>
      </c>
    </row>
    <row r="150" spans="1:5" s="1" customFormat="1" ht="27.95" customHeight="1">
      <c r="A150" s="16" t="s">
        <v>144</v>
      </c>
      <c r="B150" s="17"/>
      <c r="C150" s="17"/>
      <c r="D150" s="20"/>
      <c r="E150" s="17"/>
    </row>
    <row r="151" spans="1:5" s="3" customFormat="1" ht="27.95" customHeight="1">
      <c r="A151" s="8" t="s">
        <v>287</v>
      </c>
      <c r="B151" s="8" t="s">
        <v>288</v>
      </c>
      <c r="C151" s="13">
        <v>10</v>
      </c>
      <c r="D151" s="10"/>
      <c r="E151" s="11">
        <f t="shared" si="17"/>
        <v>0</v>
      </c>
    </row>
    <row r="152" spans="1:5" s="3" customFormat="1" ht="27.95" customHeight="1">
      <c r="A152" s="8" t="s">
        <v>289</v>
      </c>
      <c r="B152" s="8" t="s">
        <v>290</v>
      </c>
      <c r="C152" s="13">
        <v>10</v>
      </c>
      <c r="D152" s="10"/>
      <c r="E152" s="11">
        <f t="shared" si="17"/>
        <v>0</v>
      </c>
    </row>
    <row r="153" spans="1:5" s="3" customFormat="1" ht="27.95" customHeight="1">
      <c r="A153" s="8" t="s">
        <v>291</v>
      </c>
      <c r="B153" s="8" t="s">
        <v>292</v>
      </c>
      <c r="C153" s="13">
        <v>10</v>
      </c>
      <c r="D153" s="10"/>
      <c r="E153" s="11">
        <f t="shared" si="17"/>
        <v>0</v>
      </c>
    </row>
    <row r="154" spans="1:5" s="1" customFormat="1" ht="27.95" customHeight="1">
      <c r="A154" s="16" t="s">
        <v>145</v>
      </c>
      <c r="B154" s="17"/>
      <c r="C154" s="17"/>
      <c r="D154" s="20"/>
      <c r="E154" s="17"/>
    </row>
    <row r="155" spans="1:5" s="3" customFormat="1" ht="27.95" customHeight="1">
      <c r="A155" s="8" t="s">
        <v>146</v>
      </c>
      <c r="B155" s="8" t="s">
        <v>147</v>
      </c>
      <c r="C155" s="13">
        <v>5</v>
      </c>
      <c r="D155" s="10"/>
      <c r="E155" s="11">
        <f t="shared" ref="E155" si="18">SUM(C155*D155)</f>
        <v>0</v>
      </c>
    </row>
    <row r="156" spans="1:5" s="3" customFormat="1" ht="27.95" customHeight="1">
      <c r="A156" s="8" t="s">
        <v>148</v>
      </c>
      <c r="B156" s="8" t="s">
        <v>149</v>
      </c>
      <c r="C156" s="13">
        <v>5</v>
      </c>
      <c r="D156" s="10"/>
      <c r="E156" s="11">
        <f t="shared" ref="E156:E172" si="19">SUM(C156*D156)</f>
        <v>0</v>
      </c>
    </row>
    <row r="157" spans="1:5" s="1" customFormat="1" ht="27.95" customHeight="1">
      <c r="A157" s="16" t="s">
        <v>150</v>
      </c>
      <c r="B157" s="17"/>
      <c r="C157" s="17"/>
      <c r="D157" s="20"/>
      <c r="E157" s="17"/>
    </row>
    <row r="158" spans="1:5" s="3" customFormat="1" ht="27.95" customHeight="1">
      <c r="A158" s="8" t="s">
        <v>293</v>
      </c>
      <c r="B158" s="8" t="s">
        <v>294</v>
      </c>
      <c r="C158" s="13">
        <v>5</v>
      </c>
      <c r="D158" s="10"/>
      <c r="E158" s="11">
        <f t="shared" si="19"/>
        <v>0</v>
      </c>
    </row>
    <row r="159" spans="1:5" s="3" customFormat="1" ht="27.95" customHeight="1">
      <c r="A159" s="8" t="s">
        <v>295</v>
      </c>
      <c r="B159" s="8" t="s">
        <v>296</v>
      </c>
      <c r="C159" s="13">
        <v>5</v>
      </c>
      <c r="D159" s="10"/>
      <c r="E159" s="11">
        <f t="shared" si="19"/>
        <v>0</v>
      </c>
    </row>
    <row r="160" spans="1:5" s="3" customFormat="1" ht="27.95" customHeight="1">
      <c r="A160" s="8" t="s">
        <v>297</v>
      </c>
      <c r="B160" s="8" t="s">
        <v>298</v>
      </c>
      <c r="C160" s="13">
        <v>5</v>
      </c>
      <c r="D160" s="10"/>
      <c r="E160" s="11">
        <f t="shared" si="19"/>
        <v>0</v>
      </c>
    </row>
    <row r="161" spans="1:5" s="3" customFormat="1" ht="27.95" customHeight="1">
      <c r="A161" s="8" t="s">
        <v>299</v>
      </c>
      <c r="B161" s="8" t="s">
        <v>300</v>
      </c>
      <c r="C161" s="13">
        <v>5</v>
      </c>
      <c r="D161" s="10"/>
      <c r="E161" s="11">
        <f t="shared" si="19"/>
        <v>0</v>
      </c>
    </row>
    <row r="162" spans="1:5" s="3" customFormat="1" ht="27.95" customHeight="1">
      <c r="A162" s="8" t="s">
        <v>301</v>
      </c>
      <c r="B162" s="8" t="s">
        <v>302</v>
      </c>
      <c r="C162" s="13">
        <v>5</v>
      </c>
      <c r="D162" s="10"/>
      <c r="E162" s="11">
        <f t="shared" si="19"/>
        <v>0</v>
      </c>
    </row>
    <row r="163" spans="1:5" s="3" customFormat="1" ht="27.95" customHeight="1">
      <c r="A163" s="8" t="s">
        <v>303</v>
      </c>
      <c r="B163" s="8" t="s">
        <v>304</v>
      </c>
      <c r="C163" s="13">
        <v>5</v>
      </c>
      <c r="D163" s="10"/>
      <c r="E163" s="11">
        <f t="shared" si="19"/>
        <v>0</v>
      </c>
    </row>
    <row r="164" spans="1:5" s="3" customFormat="1" ht="27.95" customHeight="1">
      <c r="A164" s="8" t="s">
        <v>305</v>
      </c>
      <c r="B164" s="8" t="s">
        <v>306</v>
      </c>
      <c r="C164" s="13">
        <v>5</v>
      </c>
      <c r="D164" s="10"/>
      <c r="E164" s="11">
        <f t="shared" si="19"/>
        <v>0</v>
      </c>
    </row>
    <row r="165" spans="1:5" s="1" customFormat="1" ht="27.95" customHeight="1">
      <c r="A165" s="16" t="s">
        <v>154</v>
      </c>
      <c r="B165" s="17"/>
      <c r="C165" s="17"/>
      <c r="D165" s="20"/>
      <c r="E165" s="17"/>
    </row>
    <row r="166" spans="1:5" s="3" customFormat="1" ht="27.95" customHeight="1">
      <c r="A166" s="8" t="s">
        <v>307</v>
      </c>
      <c r="B166" s="8" t="s">
        <v>308</v>
      </c>
      <c r="C166" s="13">
        <v>5</v>
      </c>
      <c r="D166" s="10"/>
      <c r="E166" s="11">
        <f t="shared" si="19"/>
        <v>0</v>
      </c>
    </row>
    <row r="167" spans="1:5" s="3" customFormat="1" ht="27.95" customHeight="1">
      <c r="A167" s="8" t="s">
        <v>309</v>
      </c>
      <c r="B167" s="8" t="s">
        <v>310</v>
      </c>
      <c r="C167" s="13">
        <v>5</v>
      </c>
      <c r="D167" s="10"/>
      <c r="E167" s="11">
        <f t="shared" si="19"/>
        <v>0</v>
      </c>
    </row>
    <row r="168" spans="1:5" s="3" customFormat="1" ht="27.95" customHeight="1">
      <c r="A168" s="8" t="s">
        <v>311</v>
      </c>
      <c r="B168" s="8" t="s">
        <v>312</v>
      </c>
      <c r="C168" s="13">
        <v>5</v>
      </c>
      <c r="D168" s="10"/>
      <c r="E168" s="11">
        <f t="shared" si="19"/>
        <v>0</v>
      </c>
    </row>
    <row r="169" spans="1:5" s="3" customFormat="1" ht="27.95" customHeight="1">
      <c r="A169" s="8" t="s">
        <v>313</v>
      </c>
      <c r="B169" s="8" t="s">
        <v>314</v>
      </c>
      <c r="C169" s="13">
        <v>5</v>
      </c>
      <c r="D169" s="10"/>
      <c r="E169" s="11">
        <f t="shared" si="19"/>
        <v>0</v>
      </c>
    </row>
    <row r="170" spans="1:5" s="3" customFormat="1" ht="27.95" customHeight="1">
      <c r="A170" s="8" t="s">
        <v>315</v>
      </c>
      <c r="B170" s="8" t="s">
        <v>316</v>
      </c>
      <c r="C170" s="13">
        <v>5</v>
      </c>
      <c r="D170" s="10"/>
      <c r="E170" s="11">
        <f t="shared" si="19"/>
        <v>0</v>
      </c>
    </row>
    <row r="171" spans="1:5" s="3" customFormat="1" ht="27.95" customHeight="1">
      <c r="A171" s="8" t="s">
        <v>317</v>
      </c>
      <c r="B171" s="8" t="s">
        <v>318</v>
      </c>
      <c r="C171" s="13">
        <v>5</v>
      </c>
      <c r="D171" s="10"/>
      <c r="E171" s="11">
        <f t="shared" si="19"/>
        <v>0</v>
      </c>
    </row>
    <row r="172" spans="1:5" s="3" customFormat="1" ht="27.95" customHeight="1">
      <c r="A172" s="8" t="s">
        <v>319</v>
      </c>
      <c r="B172" s="8" t="s">
        <v>320</v>
      </c>
      <c r="C172" s="13">
        <v>5</v>
      </c>
      <c r="D172" s="10"/>
      <c r="E172" s="11">
        <f t="shared" si="19"/>
        <v>0</v>
      </c>
    </row>
    <row r="173" spans="1:5" s="1" customFormat="1" ht="27.95" customHeight="1">
      <c r="A173" s="16" t="s">
        <v>151</v>
      </c>
      <c r="B173" s="17"/>
      <c r="C173" s="17"/>
      <c r="D173" s="20"/>
      <c r="E173" s="17"/>
    </row>
    <row r="174" spans="1:5" s="3" customFormat="1" ht="27.95" customHeight="1">
      <c r="A174" s="8" t="s">
        <v>321</v>
      </c>
      <c r="B174" s="8" t="s">
        <v>322</v>
      </c>
      <c r="C174" s="13">
        <v>5</v>
      </c>
      <c r="D174" s="10"/>
      <c r="E174" s="11">
        <f t="shared" ref="E174:E179" si="20">SUM(C174*D174)</f>
        <v>0</v>
      </c>
    </row>
    <row r="175" spans="1:5" s="3" customFormat="1" ht="27.95" customHeight="1">
      <c r="A175" s="8" t="s">
        <v>323</v>
      </c>
      <c r="B175" s="8" t="s">
        <v>324</v>
      </c>
      <c r="C175" s="13">
        <v>5</v>
      </c>
      <c r="D175" s="10"/>
      <c r="E175" s="11">
        <f t="shared" si="20"/>
        <v>0</v>
      </c>
    </row>
    <row r="176" spans="1:5" s="3" customFormat="1" ht="27.95" customHeight="1">
      <c r="A176" s="8" t="s">
        <v>325</v>
      </c>
      <c r="B176" s="8" t="s">
        <v>326</v>
      </c>
      <c r="C176" s="13">
        <v>5</v>
      </c>
      <c r="D176" s="10"/>
      <c r="E176" s="11">
        <f t="shared" si="20"/>
        <v>0</v>
      </c>
    </row>
    <row r="177" spans="1:5" s="3" customFormat="1" ht="27.95" customHeight="1">
      <c r="A177" s="8" t="s">
        <v>327</v>
      </c>
      <c r="B177" s="21" t="s">
        <v>328</v>
      </c>
      <c r="C177" s="13">
        <v>5</v>
      </c>
      <c r="D177" s="10"/>
      <c r="E177" s="11">
        <f t="shared" si="20"/>
        <v>0</v>
      </c>
    </row>
    <row r="178" spans="1:5" s="3" customFormat="1" ht="27.95" customHeight="1">
      <c r="A178" s="8" t="s">
        <v>329</v>
      </c>
      <c r="B178" s="21" t="s">
        <v>330</v>
      </c>
      <c r="C178" s="13">
        <v>5</v>
      </c>
      <c r="D178" s="10"/>
      <c r="E178" s="11">
        <f t="shared" si="20"/>
        <v>0</v>
      </c>
    </row>
    <row r="179" spans="1:5" s="3" customFormat="1" ht="27.95" customHeight="1">
      <c r="A179" s="8" t="s">
        <v>152</v>
      </c>
      <c r="B179" s="21" t="s">
        <v>153</v>
      </c>
      <c r="C179" s="13">
        <v>5</v>
      </c>
      <c r="D179" s="10"/>
      <c r="E179" s="11">
        <f t="shared" si="20"/>
        <v>0</v>
      </c>
    </row>
    <row r="180" spans="1:5" s="1" customFormat="1" ht="27.95" customHeight="1">
      <c r="A180" s="22" t="s">
        <v>155</v>
      </c>
      <c r="B180" s="22"/>
      <c r="C180" s="22"/>
      <c r="D180" s="23">
        <f>SUM(D15:D179)</f>
        <v>0</v>
      </c>
      <c r="E180" s="24">
        <f>SUM(E15:E179)</f>
        <v>0</v>
      </c>
    </row>
    <row r="181" spans="1:5" ht="18.95" customHeight="1"/>
    <row r="182" spans="1:5" ht="18" customHeight="1">
      <c r="A182" s="25" t="s">
        <v>156</v>
      </c>
      <c r="B182" s="25"/>
      <c r="C182" s="25"/>
      <c r="D182" s="25"/>
      <c r="E182" s="25"/>
    </row>
    <row r="183" spans="1:5" ht="18" customHeight="1">
      <c r="A183" s="25" t="s">
        <v>157</v>
      </c>
      <c r="B183" s="25"/>
      <c r="C183" s="25"/>
      <c r="D183" s="25"/>
      <c r="E183" s="25"/>
    </row>
    <row r="184" spans="1:5" ht="18" customHeight="1">
      <c r="A184" s="25" t="s">
        <v>158</v>
      </c>
      <c r="B184" s="25"/>
      <c r="C184" s="25"/>
      <c r="D184" s="25"/>
      <c r="E184" s="25"/>
    </row>
    <row r="185" spans="1:5" ht="18" customHeight="1">
      <c r="A185" s="25" t="s">
        <v>159</v>
      </c>
      <c r="B185" s="25"/>
      <c r="C185" s="25"/>
      <c r="D185" s="25"/>
      <c r="E185" s="25"/>
    </row>
    <row r="186" spans="1:5" ht="18" customHeight="1">
      <c r="A186" s="25" t="s">
        <v>160</v>
      </c>
      <c r="B186" s="25"/>
      <c r="C186" s="25"/>
      <c r="D186" s="25"/>
      <c r="E186" s="25"/>
    </row>
    <row r="187" spans="1:5" ht="18" customHeight="1">
      <c r="B187" t="s">
        <v>161</v>
      </c>
    </row>
  </sheetData>
  <mergeCells count="17">
    <mergeCell ref="A182:E182"/>
    <mergeCell ref="A183:E183"/>
    <mergeCell ref="A184:E184"/>
    <mergeCell ref="A185:E185"/>
    <mergeCell ref="A186:E186"/>
    <mergeCell ref="A1:B1"/>
    <mergeCell ref="C1:E1"/>
    <mergeCell ref="A6:E6"/>
    <mergeCell ref="A4:E4"/>
    <mergeCell ref="A5:E5"/>
    <mergeCell ref="A3:E3"/>
    <mergeCell ref="A12:E12"/>
    <mergeCell ref="A7:E7"/>
    <mergeCell ref="A8:E8"/>
    <mergeCell ref="A9:E9"/>
    <mergeCell ref="A10:E10"/>
    <mergeCell ref="A11:E11"/>
  </mergeCells>
  <phoneticPr fontId="5" type="noConversion"/>
  <pageMargins left="0.45" right="0.45" top="0.75" bottom="0.75" header="0.3" footer="0.05"/>
  <pageSetup scale="66" fitToHeight="0" orientation="portrait" r:id="rId1"/>
  <headerFooter scaleWithDoc="0" alignWithMargins="0">
    <oddFooter>&amp;R&amp;"Calibri,Regular"&amp;K000000&amp;P</oddFooter>
  </headerFooter>
  <rowBreaks count="7" manualBreakCount="7">
    <brk id="26" max="4" man="1"/>
    <brk id="49" max="16383" man="1"/>
    <brk id="77" max="4" man="1"/>
    <brk id="97" max="4" man="1"/>
    <brk id="115" max="4" man="1"/>
    <brk id="133" max="16383" man="1"/>
    <brk id="156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2023 AFD Spiff Terms</vt:lpstr>
      <vt:lpstr>Summerset</vt:lpstr>
      <vt:lpstr>Summerset!Print_Area</vt:lpstr>
      <vt:lpstr>Summerset!Print_Titles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Megan Smith</cp:lastModifiedBy>
  <cp:revision/>
  <dcterms:created xsi:type="dcterms:W3CDTF">2022-02-21T15:46:29Z</dcterms:created>
  <dcterms:modified xsi:type="dcterms:W3CDTF">2024-06-14T16:52:42Z</dcterms:modified>
  <cp:category/>
  <cp:contentStatus/>
</cp:coreProperties>
</file>